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5315" windowHeight="9525" activeTab="1"/>
  </bookViews>
  <sheets>
    <sheet name="A. Engines" sheetId="1" r:id="rId1"/>
    <sheet name="B. Additional requirements" sheetId="2" r:id="rId2"/>
    <sheet name="Sheet1" sheetId="3" r:id="rId3"/>
    <sheet name="Sheet2" sheetId="4" r:id="rId4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'A. Engines'!$A$1:$Q$49</definedName>
    <definedName name="_xlnm.Print_Area" localSheetId="1">'B. Additional requirements'!$A$1:$G$98</definedName>
    <definedName name="Toepassing">#REF!</definedName>
    <definedName name="Z_2A97FE2E_5CA3_47AA_A5E5_20B7DB66ED34_.wvu.Cols" localSheetId="1" hidden="1">'B. Additional requirements'!$D:$D</definedName>
    <definedName name="Z_2A97FE2E_5CA3_47AA_A5E5_20B7DB66ED34_.wvu.PrintArea" localSheetId="0" hidden="1">'A. Engines'!$A$1:$Q$49</definedName>
    <definedName name="Z_2A97FE2E_5CA3_47AA_A5E5_20B7DB66ED34_.wvu.PrintArea" localSheetId="1" hidden="1">'B. Additional requirements'!$A$1:$F$97</definedName>
    <definedName name="Z_CD403A33_06C8_4702_8894_5B3FDC50227E_.wvu.Cols" localSheetId="1" hidden="1">'B. Additional requirements'!$D:$D</definedName>
    <definedName name="Z_CD403A33_06C8_4702_8894_5B3FDC50227E_.wvu.PrintArea" localSheetId="0" hidden="1">'A. Engines'!$A$1:$Q$49</definedName>
    <definedName name="Z_CD403A33_06C8_4702_8894_5B3FDC50227E_.wvu.PrintArea" localSheetId="1" hidden="1">'B. Additional requirements'!$A$1:$F$97</definedName>
    <definedName name="Z_D499AF4C_1425_46EA_94D9_57D1EBCD37AF_.wvu.Cols" localSheetId="1" hidden="1">'B. Additional requirements'!$D:$D</definedName>
    <definedName name="Z_D499AF4C_1425_46EA_94D9_57D1EBCD37AF_.wvu.PrintArea" localSheetId="0" hidden="1">'A. Engines'!$A$1:$Q$49</definedName>
    <definedName name="Z_D499AF4C_1425_46EA_94D9_57D1EBCD37AF_.wvu.PrintArea" localSheetId="1" hidden="1">'B. Additional requirements'!$A$1:$F$97</definedName>
  </definedNames>
  <calcPr calcId="144525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H17" i="1"/>
  <c r="H16" i="1"/>
  <c r="H15" i="1"/>
  <c r="H14" i="1"/>
  <c r="H13" i="1"/>
  <c r="H12" i="1"/>
  <c r="E95" i="2" l="1"/>
  <c r="O17" i="1"/>
  <c r="O16" i="1"/>
  <c r="O15" i="1"/>
  <c r="O14" i="1"/>
  <c r="J17" i="1"/>
  <c r="O12" i="1" l="1"/>
  <c r="O13" i="1"/>
  <c r="O18" i="1" l="1"/>
  <c r="P14" i="1" l="1"/>
  <c r="Q14" i="1" s="1"/>
  <c r="P15" i="1"/>
  <c r="Q15" i="1" s="1"/>
  <c r="P17" i="1"/>
  <c r="Q17" i="1" s="1"/>
  <c r="P16" i="1"/>
  <c r="Q16" i="1" s="1"/>
  <c r="P12" i="1"/>
  <c r="P13" i="1"/>
  <c r="Q13" i="1" s="1"/>
  <c r="P18" i="1" l="1"/>
  <c r="Q12" i="1"/>
  <c r="Q18" i="1" s="1"/>
</calcChain>
</file>

<file path=xl/sharedStrings.xml><?xml version="1.0" encoding="utf-8"?>
<sst xmlns="http://schemas.openxmlformats.org/spreadsheetml/2006/main" count="279" uniqueCount="162">
  <si>
    <t>PM</t>
  </si>
  <si>
    <t xml:space="preserve"> </t>
  </si>
  <si>
    <t>in kW</t>
  </si>
  <si>
    <t>per</t>
  </si>
  <si>
    <t xml:space="preserve">per </t>
  </si>
  <si>
    <r>
      <t>NO</t>
    </r>
    <r>
      <rPr>
        <b/>
        <vertAlign val="subscript"/>
        <sz val="9"/>
        <color indexed="11"/>
        <rFont val="Arial"/>
        <family val="2"/>
      </rPr>
      <t>x</t>
    </r>
  </si>
  <si>
    <t>oud</t>
  </si>
  <si>
    <t>vaart</t>
  </si>
  <si>
    <t>a</t>
  </si>
  <si>
    <t>b</t>
  </si>
  <si>
    <t>c</t>
  </si>
  <si>
    <t>d</t>
  </si>
  <si>
    <t>e</t>
  </si>
  <si>
    <t>f</t>
  </si>
  <si>
    <t>g</t>
  </si>
  <si>
    <t>Max.</t>
  </si>
  <si>
    <t>**</t>
  </si>
  <si>
    <t>*</t>
  </si>
  <si>
    <t>kWh</t>
  </si>
  <si>
    <t>Datum en plaats inspectie:</t>
  </si>
  <si>
    <t>Inspecteur:</t>
  </si>
  <si>
    <t>factor</t>
  </si>
  <si>
    <t xml:space="preserve">Total:   </t>
  </si>
  <si>
    <t>Motoren</t>
  </si>
  <si>
    <t>Toepassing</t>
  </si>
  <si>
    <t>Brandstof</t>
  </si>
  <si>
    <t>Nabehandeling</t>
  </si>
  <si>
    <t>Emissieniveau</t>
  </si>
  <si>
    <t>niet gecertificeerd</t>
  </si>
  <si>
    <t>voortstuwing</t>
  </si>
  <si>
    <t>diesel</t>
  </si>
  <si>
    <t>geen</t>
  </si>
  <si>
    <t>onbekend</t>
  </si>
  <si>
    <t>CCR 1</t>
  </si>
  <si>
    <t>generator</t>
  </si>
  <si>
    <t>LNG dual fuel</t>
  </si>
  <si>
    <t>DPF</t>
  </si>
  <si>
    <t>CCR 2</t>
  </si>
  <si>
    <t>boegschroef</t>
  </si>
  <si>
    <t>LNG mono fuel</t>
  </si>
  <si>
    <t>SCR</t>
  </si>
  <si>
    <t>SCR+DPF</t>
  </si>
  <si>
    <t>formule</t>
  </si>
  <si>
    <t>EU StageV</t>
  </si>
  <si>
    <t>GTL</t>
  </si>
  <si>
    <t>Electrisch</t>
  </si>
  <si>
    <t>=IF(F13="onbekend";-100;IF(F13="CCR 1";0;IF(F13="CCR 2";100;IF(F13="EU StageV";200))))</t>
  </si>
  <si>
    <t>Y</t>
  </si>
  <si>
    <t>N</t>
  </si>
  <si>
    <t>Certification</t>
  </si>
  <si>
    <t>nil</t>
  </si>
  <si>
    <t>bronze</t>
  </si>
  <si>
    <t>silver</t>
  </si>
  <si>
    <t>gold</t>
  </si>
  <si>
    <t>platinum</t>
  </si>
  <si>
    <t>Motorschip:</t>
  </si>
  <si>
    <t>Motor</t>
  </si>
  <si>
    <t>Emissie-</t>
  </si>
  <si>
    <t>Punten</t>
  </si>
  <si>
    <t>niveau</t>
  </si>
  <si>
    <t>besparing</t>
  </si>
  <si>
    <t>in % (bb)*</t>
  </si>
  <si>
    <t>Wegings-</t>
  </si>
  <si>
    <t>bb</t>
  </si>
  <si>
    <t>Draai-</t>
  </si>
  <si>
    <t>uren</t>
  </si>
  <si>
    <t>per jaar</t>
  </si>
  <si>
    <t>Aandeel</t>
  </si>
  <si>
    <t>motor</t>
  </si>
  <si>
    <t>Kies hier het emissie niveau, het aantal punten verschijnt automatisch. Let op dat je de formule niet wist.</t>
  </si>
  <si>
    <t xml:space="preserve">Vul hier het vermogen en de draaiuren in. De spreadsheet berekent het aandeel per motor automatisch en kent de punten toe. </t>
  </si>
  <si>
    <t xml:space="preserve">Als alle motoren hetzelfde emissieniveau hebben, voldoet het aangeven van het emissieniveau. Het berekenen van het aandeel per motor heeft dan geen zin. </t>
  </si>
  <si>
    <t>Bijvoorbeeld: als alle motoren CCR-2 zijn, is de uitkomst altijd 200 punten.</t>
  </si>
  <si>
    <t>Hoofdmotoren</t>
  </si>
  <si>
    <t>Hulpmotoren</t>
  </si>
  <si>
    <t xml:space="preserve">Onbekend/niet gecertificeerd           </t>
  </si>
  <si>
    <t>zie boven</t>
  </si>
  <si>
    <t>idem</t>
  </si>
  <si>
    <t xml:space="preserve">Mogelijkheid om aangetoonde brandstofbesparing bij aanpassing motorconfiguratie (geen additieven) te honoreren, als dat voorkomt. </t>
  </si>
  <si>
    <t xml:space="preserve">Geldt voor hulpmotoren. Bij hoofdmotoren kan deze score niet voorkomen want onbekend/niet gecertificeerd komt sowieso niet in aanmerking   </t>
  </si>
  <si>
    <t>voor een Green Award certificaat.</t>
  </si>
  <si>
    <t>en wegingsfactor 1</t>
  </si>
  <si>
    <t>Lijst A: motoren</t>
  </si>
  <si>
    <t>vermogen</t>
  </si>
  <si>
    <t>Lijst B: aanvullende eisen</t>
  </si>
  <si>
    <t>Brandstoffen</t>
  </si>
  <si>
    <t>Behaald</t>
  </si>
  <si>
    <t>Aandrijving/rompmaatregelen</t>
  </si>
  <si>
    <t>Heeft het schip een alternatieve energiebesparende aandrijving?</t>
  </si>
  <si>
    <t>Heeft het schip een energiebesparend roersysteem?</t>
  </si>
  <si>
    <t>Heeft het schip een werkende asgenerator?</t>
  </si>
  <si>
    <t>Heeft het schip een contraroterende roerpropellor?</t>
  </si>
  <si>
    <t>Zijn er weerstandverlagende maatregelen aan de scheepsromp getroffen?</t>
  </si>
  <si>
    <t>Brandstofbesparing</t>
  </si>
  <si>
    <t>Is er een certificaat van een cursus, gericht op het besparen van brandstof, aan boord? Alternatief: E-learning cursus.</t>
  </si>
  <si>
    <t>Neemt het schip deel aan het Lean en Green Programma? Alternatief: CO2 calculator.</t>
  </si>
  <si>
    <t>Is er een brandstofverbruiksmeter op de hoofdmotoren?</t>
  </si>
  <si>
    <t>Is er een intelligente verbruiksmeter? ('cruisecontrol', A-tempomaat in combinatie met brandstofverbruiksmeter)</t>
  </si>
  <si>
    <t>Is/zijn er spudpaal(en) aanwezig</t>
  </si>
  <si>
    <t>Is het schip uitgerust met een warmtewisselaar (motorwarmte gebruiken voor verwarming/warmwater)</t>
  </si>
  <si>
    <t>Max</t>
  </si>
  <si>
    <t>Is het Scheepsmilieuplan (SMP) of een alternatief conform ISO 14001 min. 6 maanden aan boord ingevoerd en onderhouden?</t>
  </si>
  <si>
    <t xml:space="preserve">Indien geen SMP/ISO: is er een registratie van afgifte van afval (gesplitst naar plastic, huisvuil, scheepsafval, KGA) </t>
  </si>
  <si>
    <t>Zijn er deugdelijke, passende lekbakken onder de motoren?</t>
  </si>
  <si>
    <t>Is de bilge schoon?</t>
  </si>
  <si>
    <t>Wordt er een microfiltratiesysteem gebruikt voor de smeerolie?</t>
  </si>
  <si>
    <t>Heeft het schip een door GA goedgekeurd alternatief voor een geldig " Schade Preventie Onderzoek"</t>
  </si>
  <si>
    <t xml:space="preserve">Heeft het schip een geldig "IVR Bewijs van Schade Preventie Onderzoek"? </t>
  </si>
  <si>
    <t>Green Award voor de Binnenvaart - Programma van Eisen 2017</t>
  </si>
  <si>
    <t xml:space="preserve">Datum en plaats inspectie: </t>
  </si>
  <si>
    <t>Voorkomen van vervuiling</t>
  </si>
  <si>
    <t>Heeft het schip gecertificeerde schroefasafdichting(en) (binnen en buiten)?</t>
  </si>
  <si>
    <t>Heeft het schip aantoonbaar roerafdichting(en) (hennegatkokerafdichting)?</t>
  </si>
  <si>
    <t xml:space="preserve">Zijn de bunkers uitgerust met een permanent high-level alarm? </t>
  </si>
  <si>
    <t>Is er een bunkerveiligheidschecklist voor het bunkeren van eigen brandstof aan boord ingevoerd?</t>
  </si>
  <si>
    <t>Is er een gesloten grijswatercircuit aan boord, inclusief afgiftepunt?</t>
  </si>
  <si>
    <t>Is er een gesloten grijswatercircuit aan boord, exclusief afgiftepunt?</t>
  </si>
  <si>
    <t>Veiligheid</t>
  </si>
  <si>
    <t>Is er een halfjaarlijkse brandbestrijdingsoefening?</t>
  </si>
  <si>
    <t>Is er een halfjaarlijkse man-overboord-oefening waarin een man-overboord situatie wordt gesimuleerd?</t>
  </si>
  <si>
    <t>Is er aantoonbaar gebruik van persoonlijke beschermingsmiddelen (zoals helm, reddingsvest, gehoorbescherming)?</t>
  </si>
  <si>
    <t>Overig</t>
  </si>
  <si>
    <t>Is er een walstroomaansluiting aan boord?</t>
  </si>
  <si>
    <t>Is er energiezuinige binnen- en buitenverlichting aan boord?</t>
  </si>
  <si>
    <t>Aanvullend en kan toegeschreven voor verbetering veiligheid en milieu (vrije lijst)</t>
  </si>
  <si>
    <t xml:space="preserve">Totaal aantal punten Lijst A + Lijst B </t>
  </si>
  <si>
    <t>Lijst A:   totaal score Motoren</t>
  </si>
  <si>
    <t>Totaal</t>
  </si>
  <si>
    <t xml:space="preserve">Voortstuwing volledig LNG </t>
  </si>
  <si>
    <t>Voorstuwing LNG Dual Fuel</t>
  </si>
  <si>
    <t xml:space="preserve">Voortstuwing GTL  </t>
  </si>
  <si>
    <t>Voorstuwing HVO (genaamd BIO brandstof)</t>
  </si>
  <si>
    <t>Green Award voor de Binnenvaart -  Programma van Eisen 2017 (rev.3)</t>
  </si>
  <si>
    <t>Heeft het schip een Kortstraalbuis?</t>
  </si>
  <si>
    <t>Heeft het schip een diesel-elektrische hoofdaandrijving/boegschroefmotoren</t>
  </si>
  <si>
    <t>Afval &amp; onderhoud  = verplicht item 40 a of b  voor elk certificatie-niveau</t>
  </si>
  <si>
    <t xml:space="preserve">Zijn er buiten aan dek SOS-afsluiters </t>
  </si>
  <si>
    <t>Zijn er vulgraadmeters op de zijballasttanks? Alternatief/ software stabiliteitsprogramma?</t>
  </si>
  <si>
    <r>
      <t xml:space="preserve">    </t>
    </r>
    <r>
      <rPr>
        <i/>
        <sz val="11"/>
        <color rgb="FF000080"/>
        <rFont val="Calibri"/>
        <family val="2"/>
      </rPr>
      <t>NO</t>
    </r>
    <r>
      <rPr>
        <i/>
        <vertAlign val="subscript"/>
        <sz val="11"/>
        <color rgb="FF000080"/>
        <rFont val="Calibri"/>
        <family val="2"/>
      </rPr>
      <t>x</t>
    </r>
    <r>
      <rPr>
        <i/>
        <sz val="11"/>
        <color rgb="FF000080"/>
        <rFont val="Calibri"/>
        <family val="2"/>
      </rPr>
      <t>:</t>
    </r>
    <r>
      <rPr>
        <b/>
        <i/>
        <sz val="11"/>
        <color rgb="FF000080"/>
        <rFont val="Calibri"/>
        <family val="2"/>
      </rPr>
      <t xml:space="preserve"> motoren</t>
    </r>
    <r>
      <rPr>
        <i/>
        <sz val="11"/>
        <color rgb="FF000080"/>
        <rFont val="Calibri"/>
        <family val="2"/>
      </rPr>
      <t xml:space="preserve"> 130 ≤ P ≤ 300 ,</t>
    </r>
    <r>
      <rPr>
        <b/>
        <i/>
        <sz val="11"/>
        <color rgb="FF000080"/>
        <rFont val="Calibri"/>
        <family val="2"/>
      </rPr>
      <t xml:space="preserve"> 2,1 </t>
    </r>
    <r>
      <rPr>
        <i/>
        <sz val="11"/>
        <color rgb="FF000080"/>
        <rFont val="Calibri"/>
        <family val="2"/>
      </rPr>
      <t>g/KWh    PM:</t>
    </r>
    <r>
      <rPr>
        <b/>
        <i/>
        <sz val="11"/>
        <color rgb="FF000080"/>
        <rFont val="Calibri"/>
        <family val="2"/>
      </rPr>
      <t xml:space="preserve"> motoren</t>
    </r>
    <r>
      <rPr>
        <i/>
        <sz val="11"/>
        <color rgb="FF000080"/>
        <rFont val="Calibri"/>
        <family val="2"/>
      </rPr>
      <t xml:space="preserve"> 130≤ P ≤ 300 ,</t>
    </r>
    <r>
      <rPr>
        <b/>
        <i/>
        <sz val="11"/>
        <color rgb="FF000080"/>
        <rFont val="Calibri"/>
        <family val="2"/>
      </rPr>
      <t xml:space="preserve"> 0,1 </t>
    </r>
    <r>
      <rPr>
        <i/>
        <sz val="11"/>
        <color rgb="FF000080"/>
        <rFont val="Calibri"/>
        <family val="2"/>
      </rPr>
      <t>g/KWh</t>
    </r>
  </si>
  <si>
    <r>
      <t>(score 100 voor CCR2-NO</t>
    </r>
    <r>
      <rPr>
        <vertAlign val="subscript"/>
        <sz val="11"/>
        <color rgb="FF000080"/>
        <rFont val="Calibri"/>
        <family val="2"/>
      </rPr>
      <t>x</t>
    </r>
    <r>
      <rPr>
        <sz val="11"/>
        <color rgb="FF000080"/>
        <rFont val="Calibri"/>
        <family val="2"/>
      </rPr>
      <t xml:space="preserve"> of PM en 200 voor EU StageV-NOx of PM)</t>
    </r>
  </si>
  <si>
    <r>
      <t>(score 200 voor EU StageV-NO</t>
    </r>
    <r>
      <rPr>
        <vertAlign val="subscript"/>
        <sz val="11"/>
        <color rgb="FF000080"/>
        <rFont val="Calibri"/>
        <family val="2"/>
      </rPr>
      <t>x</t>
    </r>
    <r>
      <rPr>
        <sz val="11"/>
        <color rgb="FF000080"/>
        <rFont val="Calibri"/>
        <family val="2"/>
      </rPr>
      <t xml:space="preserve"> en 200 voor EU StageV-PM)</t>
    </r>
  </si>
  <si>
    <t xml:space="preserve">Dit ter beoordeling van Green Award.  Wanneer een schip is uitgerust met een diesel-elektrisch hoofdaandrijving. In lijst A calculatiefactor 4% besparing </t>
  </si>
  <si>
    <r>
      <t>Emissie-eisen conform CCR fase 2 op NO</t>
    </r>
    <r>
      <rPr>
        <vertAlign val="subscript"/>
        <sz val="11"/>
        <color rgb="FF000080"/>
        <rFont val="Calibri"/>
        <family val="2"/>
      </rPr>
      <t xml:space="preserve">x </t>
    </r>
    <r>
      <rPr>
        <sz val="11"/>
        <color rgb="FF000080"/>
        <rFont val="Calibri"/>
        <family val="2"/>
      </rPr>
      <t>en PM</t>
    </r>
  </si>
  <si>
    <r>
      <t>(score 100 op CCR2-NO</t>
    </r>
    <r>
      <rPr>
        <vertAlign val="subscript"/>
        <sz val="11"/>
        <color rgb="FF000080"/>
        <rFont val="Calibri"/>
        <family val="2"/>
      </rPr>
      <t>x</t>
    </r>
    <r>
      <rPr>
        <sz val="11"/>
        <color rgb="FF000080"/>
        <rFont val="Calibri"/>
        <family val="2"/>
      </rPr>
      <t xml:space="preserve"> en 100 op CCR2-PM)</t>
    </r>
  </si>
  <si>
    <r>
      <t xml:space="preserve">    </t>
    </r>
    <r>
      <rPr>
        <i/>
        <sz val="11"/>
        <color rgb="FF000080"/>
        <rFont val="Calibri"/>
        <family val="2"/>
      </rPr>
      <t>NO</t>
    </r>
    <r>
      <rPr>
        <i/>
        <vertAlign val="subscript"/>
        <sz val="11"/>
        <color rgb="FF000080"/>
        <rFont val="Calibri"/>
        <family val="2"/>
      </rPr>
      <t>x</t>
    </r>
    <r>
      <rPr>
        <i/>
        <sz val="11"/>
        <color rgb="FF000080"/>
        <rFont val="Calibri"/>
        <family val="2"/>
      </rPr>
      <t>:</t>
    </r>
    <r>
      <rPr>
        <b/>
        <i/>
        <sz val="11"/>
        <color rgb="FF000080"/>
        <rFont val="Calibri"/>
        <family val="2"/>
      </rPr>
      <t xml:space="preserve"> motoren</t>
    </r>
    <r>
      <rPr>
        <i/>
        <sz val="11"/>
        <color rgb="FF000080"/>
        <rFont val="Calibri"/>
        <family val="2"/>
      </rPr>
      <t xml:space="preserve"> P </t>
    </r>
    <r>
      <rPr>
        <sz val="11"/>
        <color rgb="FF000080"/>
        <rFont val="Calibri"/>
        <family val="2"/>
      </rPr>
      <t>≥</t>
    </r>
    <r>
      <rPr>
        <i/>
        <sz val="11"/>
        <color rgb="FF000080"/>
        <rFont val="Calibri"/>
        <family val="2"/>
      </rPr>
      <t xml:space="preserve"> 300 ,</t>
    </r>
    <r>
      <rPr>
        <b/>
        <i/>
        <sz val="11"/>
        <color rgb="FF000080"/>
        <rFont val="Calibri"/>
        <family val="2"/>
      </rPr>
      <t xml:space="preserve"> 1,8 </t>
    </r>
    <r>
      <rPr>
        <i/>
        <sz val="11"/>
        <color rgb="FF000080"/>
        <rFont val="Calibri"/>
        <family val="2"/>
      </rPr>
      <t>g/KWh              PM:</t>
    </r>
    <r>
      <rPr>
        <b/>
        <i/>
        <sz val="11"/>
        <color rgb="FF000080"/>
        <rFont val="Calibri"/>
        <family val="2"/>
      </rPr>
      <t xml:space="preserve"> motoren</t>
    </r>
    <r>
      <rPr>
        <i/>
        <sz val="11"/>
        <color rgb="FF000080"/>
        <rFont val="Calibri"/>
        <family val="2"/>
      </rPr>
      <t xml:space="preserve"> P </t>
    </r>
    <r>
      <rPr>
        <sz val="11"/>
        <color rgb="FF000080"/>
        <rFont val="Calibri"/>
        <family val="2"/>
      </rPr>
      <t>≥</t>
    </r>
    <r>
      <rPr>
        <i/>
        <sz val="11"/>
        <color rgb="FF000080"/>
        <rFont val="Calibri"/>
        <family val="2"/>
      </rPr>
      <t xml:space="preserve"> 300 ,</t>
    </r>
    <r>
      <rPr>
        <b/>
        <i/>
        <sz val="11"/>
        <color rgb="FF000080"/>
        <rFont val="Calibri"/>
        <family val="2"/>
      </rPr>
      <t xml:space="preserve"> 0,1 </t>
    </r>
    <r>
      <rPr>
        <i/>
        <sz val="11"/>
        <color rgb="FF000080"/>
        <rFont val="Calibri"/>
        <family val="2"/>
      </rPr>
      <t>g/KWh</t>
    </r>
  </si>
  <si>
    <r>
      <t xml:space="preserve">    </t>
    </r>
    <r>
      <rPr>
        <i/>
        <sz val="11"/>
        <color rgb="FF000080"/>
        <rFont val="Calibri"/>
        <family val="2"/>
      </rPr>
      <t>NO</t>
    </r>
    <r>
      <rPr>
        <i/>
        <vertAlign val="subscript"/>
        <sz val="11"/>
        <color rgb="FF000080"/>
        <rFont val="Calibri"/>
        <family val="2"/>
      </rPr>
      <t>x</t>
    </r>
    <r>
      <rPr>
        <i/>
        <sz val="11"/>
        <color rgb="FF000080"/>
        <rFont val="Calibri"/>
        <family val="2"/>
      </rPr>
      <t>:</t>
    </r>
    <r>
      <rPr>
        <b/>
        <i/>
        <sz val="11"/>
        <color rgb="FF000080"/>
        <rFont val="Calibri"/>
        <family val="2"/>
      </rPr>
      <t xml:space="preserve"> motoren</t>
    </r>
    <r>
      <rPr>
        <i/>
        <sz val="11"/>
        <color rgb="FF000080"/>
        <rFont val="Calibri"/>
        <family val="2"/>
      </rPr>
      <t xml:space="preserve"> P </t>
    </r>
    <r>
      <rPr>
        <sz val="11"/>
        <color rgb="FF000080"/>
        <rFont val="Calibri"/>
        <family val="2"/>
      </rPr>
      <t>≥</t>
    </r>
    <r>
      <rPr>
        <i/>
        <sz val="11"/>
        <color rgb="FF000080"/>
        <rFont val="Calibri"/>
        <family val="2"/>
      </rPr>
      <t xml:space="preserve"> 300 ,</t>
    </r>
    <r>
      <rPr>
        <b/>
        <i/>
        <sz val="11"/>
        <color rgb="FF000080"/>
        <rFont val="Calibri"/>
        <family val="2"/>
      </rPr>
      <t xml:space="preserve"> 1,8 </t>
    </r>
    <r>
      <rPr>
        <i/>
        <sz val="11"/>
        <color rgb="FF000080"/>
        <rFont val="Calibri"/>
        <family val="2"/>
      </rPr>
      <t xml:space="preserve">g/KWh              PM: motoren P </t>
    </r>
    <r>
      <rPr>
        <sz val="11"/>
        <color rgb="FF000080"/>
        <rFont val="Calibri"/>
        <family val="2"/>
      </rPr>
      <t>≥</t>
    </r>
    <r>
      <rPr>
        <i/>
        <sz val="11"/>
        <color rgb="FF000080"/>
        <rFont val="Calibri"/>
        <family val="2"/>
      </rPr>
      <t xml:space="preserve"> 300 ,</t>
    </r>
    <r>
      <rPr>
        <b/>
        <i/>
        <sz val="11"/>
        <color rgb="FF000080"/>
        <rFont val="Calibri"/>
        <family val="2"/>
      </rPr>
      <t xml:space="preserve"> 0,1 </t>
    </r>
    <r>
      <rPr>
        <i/>
        <sz val="11"/>
        <color rgb="FF000080"/>
        <rFont val="Calibri"/>
        <family val="2"/>
      </rPr>
      <t>g/KWh</t>
    </r>
  </si>
  <si>
    <r>
      <t xml:space="preserve">&gt; NOx </t>
    </r>
    <r>
      <rPr>
        <b/>
        <u/>
        <sz val="11"/>
        <color rgb="FF000080"/>
        <rFont val="Calibri"/>
        <family val="2"/>
      </rPr>
      <t>of</t>
    </r>
    <r>
      <rPr>
        <sz val="11"/>
        <color rgb="FF000080"/>
        <rFont val="Calibri"/>
        <family val="2"/>
      </rPr>
      <t xml:space="preserve"> PM (EU StageV) (waarden: zie hoofdmotoren)</t>
    </r>
  </si>
  <si>
    <r>
      <t xml:space="preserve">&gt; NOx </t>
    </r>
    <r>
      <rPr>
        <b/>
        <u/>
        <sz val="11"/>
        <color rgb="FF000080"/>
        <rFont val="Calibri"/>
        <family val="2"/>
      </rPr>
      <t>en</t>
    </r>
    <r>
      <rPr>
        <sz val="11"/>
        <color rgb="FF000080"/>
        <rFont val="Calibri"/>
        <family val="2"/>
      </rPr>
      <t xml:space="preserve"> PM (EU StageV) (waarden: zie hoofdmotoren)</t>
    </r>
  </si>
  <si>
    <t xml:space="preserve">Is er een waterzuiveringsinstallatie aan boord? </t>
  </si>
  <si>
    <t>Staan de accu's in zuurbestendige bakken?</t>
  </si>
  <si>
    <t>Is er een reling aanwezig buitenkant gangboord?</t>
  </si>
  <si>
    <t>Neemt het schip deel aan het COBALD programma?</t>
  </si>
  <si>
    <t>Lijst B:   totaal score Aanvullende Eisen</t>
  </si>
  <si>
    <r>
      <t>&gt;  NO</t>
    </r>
    <r>
      <rPr>
        <b/>
        <vertAlign val="subscript"/>
        <sz val="11"/>
        <color rgb="FF000080"/>
        <rFont val="Calibri"/>
        <family val="2"/>
      </rPr>
      <t xml:space="preserve">x </t>
    </r>
    <r>
      <rPr>
        <b/>
        <u/>
        <sz val="11"/>
        <color rgb="FF000080"/>
        <rFont val="Calibri"/>
        <family val="2"/>
      </rPr>
      <t xml:space="preserve">of </t>
    </r>
    <r>
      <rPr>
        <b/>
        <sz val="11"/>
        <color rgb="FF000080"/>
        <rFont val="Calibri"/>
        <family val="2"/>
      </rPr>
      <t>PM (EU StageV)</t>
    </r>
  </si>
  <si>
    <r>
      <t>&gt;  NO</t>
    </r>
    <r>
      <rPr>
        <b/>
        <vertAlign val="subscript"/>
        <sz val="11"/>
        <color rgb="FF000080"/>
        <rFont val="Calibri"/>
        <family val="2"/>
      </rPr>
      <t>x</t>
    </r>
    <r>
      <rPr>
        <b/>
        <sz val="11"/>
        <color rgb="FF000080"/>
        <rFont val="Calibri"/>
        <family val="2"/>
      </rPr>
      <t xml:space="preserve"> en PM (EU StageV)</t>
    </r>
  </si>
  <si>
    <t>Resultaat: wel/niet gecertificeerd Brons/Zilver/Goud</t>
  </si>
  <si>
    <t>Schip uitgerust met zonnepanelen voor genereren elektriciteit</t>
  </si>
  <si>
    <t>Schip uitgerust met windmolen voor genereren elektriciteit</t>
  </si>
  <si>
    <r>
      <rPr>
        <b/>
        <sz val="10"/>
        <color rgb="FF000080"/>
        <rFont val="Arial"/>
        <family val="2"/>
      </rPr>
      <t>Passagiersschepen</t>
    </r>
    <r>
      <rPr>
        <sz val="10"/>
        <color rgb="FF000080"/>
        <rFont val="Arial"/>
        <family val="2"/>
      </rPr>
      <t>: is het schip Green Key gecertificeerd met brons/zilver/goud</t>
    </r>
  </si>
  <si>
    <t xml:space="preserve">   Schip uitgerust met een sensor die beschikbare doorvaarthoogte checkt</t>
  </si>
  <si>
    <r>
      <t xml:space="preserve">Green Award voor de Binnenvaart - Programma van Eisen </t>
    </r>
    <r>
      <rPr>
        <b/>
        <sz val="14"/>
        <color rgb="FF000080"/>
        <rFont val="Arial"/>
        <family val="2"/>
      </rPr>
      <t>2017</t>
    </r>
  </si>
  <si>
    <t xml:space="preserve"> Versie 3 08-2017 BoE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</si>
</sst>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18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9"/>
      <color indexed="11"/>
      <name val="Arial"/>
      <family val="2"/>
    </font>
    <font>
      <b/>
      <vertAlign val="subscript"/>
      <sz val="9"/>
      <color indexed="11"/>
      <name val="Arial"/>
      <family val="2"/>
    </font>
    <font>
      <sz val="9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sz val="12"/>
      <name val="Arial"/>
      <family val="2"/>
    </font>
    <font>
      <i/>
      <sz val="10"/>
      <color indexed="23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b/>
      <sz val="11"/>
      <color indexed="18"/>
      <name val="Arial"/>
      <family val="2"/>
    </font>
    <font>
      <b/>
      <sz val="14"/>
      <color indexed="18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u/>
      <sz val="10"/>
      <name val="Arial"/>
      <family val="2"/>
    </font>
    <font>
      <sz val="11"/>
      <color indexed="18"/>
      <name val="Calibri"/>
      <family val="2"/>
    </font>
    <font>
      <sz val="10"/>
      <color indexed="18"/>
      <name val="Calibri"/>
      <family val="2"/>
    </font>
    <font>
      <sz val="11"/>
      <name val="Calibri"/>
      <family val="2"/>
    </font>
    <font>
      <i/>
      <sz val="11"/>
      <color indexed="18"/>
      <name val="Calibri"/>
      <family val="2"/>
    </font>
    <font>
      <i/>
      <sz val="11"/>
      <name val="Calibri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1"/>
      <color rgb="FF000080"/>
      <name val="Arial"/>
      <family val="2"/>
    </font>
    <font>
      <b/>
      <sz val="11"/>
      <color rgb="FF000080"/>
      <name val="Calibri"/>
      <family val="2"/>
    </font>
    <font>
      <b/>
      <vertAlign val="subscript"/>
      <sz val="11"/>
      <color rgb="FF000080"/>
      <name val="Calibri"/>
      <family val="2"/>
    </font>
    <font>
      <b/>
      <u/>
      <sz val="11"/>
      <color rgb="FF000080"/>
      <name val="Calibri"/>
      <family val="2"/>
    </font>
    <font>
      <sz val="11"/>
      <color rgb="FF000080"/>
      <name val="Calibri"/>
      <family val="2"/>
    </font>
    <font>
      <vertAlign val="subscript"/>
      <sz val="11"/>
      <color rgb="FF000080"/>
      <name val="Calibri"/>
      <family val="2"/>
    </font>
    <font>
      <b/>
      <i/>
      <sz val="11"/>
      <color rgb="FF000080"/>
      <name val="Calibri"/>
      <family val="2"/>
    </font>
    <font>
      <i/>
      <sz val="11"/>
      <color rgb="FF000080"/>
      <name val="Calibri"/>
      <family val="2"/>
    </font>
    <font>
      <i/>
      <vertAlign val="subscript"/>
      <sz val="11"/>
      <color rgb="FF000080"/>
      <name val="Calibri"/>
      <family val="2"/>
    </font>
    <font>
      <i/>
      <sz val="10"/>
      <color rgb="FF000080"/>
      <name val="Arial"/>
      <family val="2"/>
    </font>
    <font>
      <b/>
      <sz val="14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22" borderId="0" applyNumberFormat="0" applyBorder="0" applyAlignment="0" applyProtection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9" fillId="24" borderId="10" xfId="0" applyFont="1" applyFill="1" applyBorder="1" applyAlignment="1">
      <alignment horizontal="right"/>
    </xf>
    <xf numFmtId="0" fontId="9" fillId="24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24" borderId="0" xfId="0" applyFont="1" applyFill="1" applyBorder="1" applyAlignment="1">
      <alignment horizontal="left"/>
    </xf>
    <xf numFmtId="3" fontId="8" fillId="24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8" fillId="24" borderId="0" xfId="0" applyFont="1" applyFill="1" applyBorder="1" applyAlignment="1">
      <alignment horizontal="left"/>
    </xf>
    <xf numFmtId="0" fontId="7" fillId="24" borderId="11" xfId="0" applyFont="1" applyFill="1" applyBorder="1" applyAlignment="1">
      <alignment horizontal="center"/>
    </xf>
    <xf numFmtId="0" fontId="7" fillId="24" borderId="10" xfId="0" applyFont="1" applyFill="1" applyBorder="1"/>
    <xf numFmtId="3" fontId="8" fillId="24" borderId="10" xfId="0" applyNumberFormat="1" applyFont="1" applyFill="1" applyBorder="1" applyAlignment="1">
      <alignment horizontal="right"/>
    </xf>
    <xf numFmtId="3" fontId="8" fillId="24" borderId="12" xfId="0" applyNumberFormat="1" applyFont="1" applyFill="1" applyBorder="1" applyAlignment="1">
      <alignment horizontal="right"/>
    </xf>
    <xf numFmtId="3" fontId="8" fillId="24" borderId="13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/>
    </xf>
    <xf numFmtId="3" fontId="4" fillId="0" borderId="15" xfId="0" applyNumberFormat="1" applyFont="1" applyFill="1" applyBorder="1" applyAlignment="1">
      <alignment horizontal="right"/>
    </xf>
    <xf numFmtId="0" fontId="7" fillId="24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5" borderId="14" xfId="0" applyFont="1" applyFill="1" applyBorder="1" applyAlignment="1">
      <alignment horizontal="center"/>
    </xf>
    <xf numFmtId="0" fontId="4" fillId="25" borderId="15" xfId="0" applyFont="1" applyFill="1" applyBorder="1"/>
    <xf numFmtId="0" fontId="4" fillId="25" borderId="15" xfId="0" applyFont="1" applyFill="1" applyBorder="1" applyAlignment="1">
      <alignment horizontal="right"/>
    </xf>
    <xf numFmtId="3" fontId="3" fillId="25" borderId="17" xfId="0" applyNumberFormat="1" applyFont="1" applyFill="1" applyBorder="1" applyAlignment="1">
      <alignment horizontal="right"/>
    </xf>
    <xf numFmtId="3" fontId="4" fillId="25" borderId="13" xfId="0" applyNumberFormat="1" applyFont="1" applyFill="1" applyBorder="1"/>
    <xf numFmtId="3" fontId="5" fillId="25" borderId="18" xfId="0" applyNumberFormat="1" applyFont="1" applyFill="1" applyBorder="1"/>
    <xf numFmtId="0" fontId="29" fillId="26" borderId="0" xfId="0" applyFont="1" applyFill="1" applyBorder="1" applyAlignment="1">
      <alignment vertical="center"/>
    </xf>
    <xf numFmtId="0" fontId="30" fillId="26" borderId="19" xfId="0" applyFont="1" applyFill="1" applyBorder="1" applyAlignment="1">
      <alignment horizontal="center" vertical="center"/>
    </xf>
    <xf numFmtId="1" fontId="3" fillId="26" borderId="19" xfId="0" applyNumberFormat="1" applyFont="1" applyFill="1" applyBorder="1" applyAlignment="1">
      <alignment horizontal="center" vertical="center" wrapText="1"/>
    </xf>
    <xf numFmtId="0" fontId="31" fillId="26" borderId="0" xfId="0" applyFont="1" applyFill="1" applyBorder="1" applyAlignment="1">
      <alignment horizontal="center" vertical="center"/>
    </xf>
    <xf numFmtId="0" fontId="32" fillId="26" borderId="0" xfId="0" applyFont="1" applyFill="1" applyBorder="1" applyAlignment="1">
      <alignment vertical="center"/>
    </xf>
    <xf numFmtId="0" fontId="33" fillId="26" borderId="0" xfId="0" applyFont="1" applyFill="1" applyBorder="1" applyAlignment="1">
      <alignment horizontal="left" vertical="center" wrapText="1"/>
    </xf>
    <xf numFmtId="0" fontId="3" fillId="26" borderId="19" xfId="0" applyFont="1" applyFill="1" applyBorder="1" applyAlignment="1">
      <alignment horizontal="center" vertical="center" wrapText="1"/>
    </xf>
    <xf numFmtId="0" fontId="34" fillId="26" borderId="0" xfId="0" applyFont="1" applyFill="1" applyBorder="1" applyAlignment="1">
      <alignment vertical="center"/>
    </xf>
    <xf numFmtId="0" fontId="30" fillId="26" borderId="19" xfId="0" applyFont="1" applyFill="1" applyBorder="1" applyAlignment="1">
      <alignment horizontal="center" vertical="center" wrapText="1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6" borderId="0" xfId="0" applyFill="1" applyAlignment="1">
      <alignment horizontal="left" indent="1"/>
    </xf>
    <xf numFmtId="0" fontId="30" fillId="26" borderId="19" xfId="0" applyFont="1" applyFill="1" applyBorder="1" applyAlignment="1">
      <alignment horizontal="left" vertical="center" wrapText="1" indent="1"/>
    </xf>
    <xf numFmtId="0" fontId="0" fillId="26" borderId="0" xfId="0" applyFill="1" applyBorder="1"/>
    <xf numFmtId="1" fontId="3" fillId="26" borderId="0" xfId="0" applyNumberFormat="1" applyFont="1" applyFill="1" applyBorder="1" applyAlignment="1">
      <alignment horizontal="center" vertical="center" wrapText="1"/>
    </xf>
    <xf numFmtId="0" fontId="3" fillId="26" borderId="19" xfId="0" applyFont="1" applyFill="1" applyBorder="1" applyAlignment="1">
      <alignment horizontal="left" vertical="center" wrapText="1" indent="1"/>
    </xf>
    <xf numFmtId="0" fontId="30" fillId="26" borderId="19" xfId="0" applyFont="1" applyFill="1" applyBorder="1" applyAlignment="1">
      <alignment horizontal="left" vertical="center" wrapText="1"/>
    </xf>
    <xf numFmtId="0" fontId="3" fillId="26" borderId="0" xfId="0" applyFont="1" applyFill="1" applyBorder="1" applyAlignment="1">
      <alignment horizontal="left" vertical="center" wrapText="1" indent="1"/>
    </xf>
    <xf numFmtId="0" fontId="35" fillId="26" borderId="0" xfId="0" applyFont="1" applyFill="1" applyBorder="1" applyAlignment="1">
      <alignment horizontal="left" vertical="center" wrapText="1" indent="1"/>
    </xf>
    <xf numFmtId="1" fontId="35" fillId="26" borderId="0" xfId="0" applyNumberFormat="1" applyFont="1" applyFill="1" applyBorder="1" applyAlignment="1">
      <alignment horizontal="center" vertical="center"/>
    </xf>
    <xf numFmtId="0" fontId="5" fillId="26" borderId="0" xfId="0" applyFont="1" applyFill="1"/>
    <xf numFmtId="0" fontId="39" fillId="26" borderId="0" xfId="0" applyFont="1" applyFill="1" applyAlignment="1">
      <alignment horizontal="center"/>
    </xf>
    <xf numFmtId="1" fontId="39" fillId="26" borderId="0" xfId="0" applyNumberFormat="1" applyFont="1" applyFill="1" applyBorder="1" applyAlignment="1">
      <alignment horizontal="center" vertical="center" wrapText="1"/>
    </xf>
    <xf numFmtId="0" fontId="39" fillId="26" borderId="0" xfId="0" applyFont="1" applyFill="1" applyBorder="1" applyAlignment="1">
      <alignment horizontal="center" vertical="center" wrapText="1"/>
    </xf>
    <xf numFmtId="0" fontId="39" fillId="26" borderId="0" xfId="0" applyFont="1" applyFill="1" applyBorder="1" applyAlignment="1">
      <alignment horizontal="center"/>
    </xf>
    <xf numFmtId="0" fontId="40" fillId="26" borderId="0" xfId="0" applyFont="1" applyFill="1" applyBorder="1" applyAlignment="1">
      <alignment horizontal="center" vertical="center" wrapText="1"/>
    </xf>
    <xf numFmtId="1" fontId="41" fillId="26" borderId="0" xfId="0" applyNumberFormat="1" applyFont="1" applyFill="1" applyBorder="1" applyAlignment="1">
      <alignment horizontal="center" vertical="center"/>
    </xf>
    <xf numFmtId="1" fontId="39" fillId="26" borderId="0" xfId="0" applyNumberFormat="1" applyFont="1" applyFill="1" applyAlignment="1">
      <alignment horizontal="center"/>
    </xf>
    <xf numFmtId="0" fontId="3" fillId="0" borderId="0" xfId="0" applyFont="1" applyAlignment="1"/>
    <xf numFmtId="0" fontId="0" fillId="26" borderId="0" xfId="0" applyFill="1" applyAlignment="1">
      <alignment horizontal="left"/>
    </xf>
    <xf numFmtId="0" fontId="42" fillId="26" borderId="0" xfId="0" applyFont="1" applyFill="1" applyAlignment="1">
      <alignment horizontal="left"/>
    </xf>
    <xf numFmtId="0" fontId="36" fillId="26" borderId="0" xfId="0" applyFont="1" applyFill="1" applyBorder="1" applyAlignment="1">
      <alignment horizontal="left" vertical="center" wrapText="1"/>
    </xf>
    <xf numFmtId="9" fontId="11" fillId="0" borderId="0" xfId="39" applyFont="1" applyBorder="1" applyAlignment="1"/>
    <xf numFmtId="9" fontId="4" fillId="0" borderId="15" xfId="39" applyFont="1" applyFill="1" applyBorder="1" applyAlignment="1"/>
    <xf numFmtId="3" fontId="4" fillId="27" borderId="0" xfId="0" applyNumberFormat="1" applyFont="1" applyFill="1" applyBorder="1" applyAlignment="1">
      <alignment horizontal="right"/>
    </xf>
    <xf numFmtId="0" fontId="3" fillId="26" borderId="0" xfId="0" applyFont="1" applyFill="1"/>
    <xf numFmtId="0" fontId="29" fillId="26" borderId="0" xfId="0" applyFont="1" applyFill="1" applyAlignment="1"/>
    <xf numFmtId="0" fontId="3" fillId="26" borderId="0" xfId="0" applyFont="1" applyFill="1" applyAlignment="1">
      <alignment horizontal="right"/>
    </xf>
    <xf numFmtId="3" fontId="3" fillId="26" borderId="0" xfId="0" applyNumberFormat="1" applyFont="1" applyFill="1" applyAlignment="1">
      <alignment horizontal="right"/>
    </xf>
    <xf numFmtId="0" fontId="3" fillId="26" borderId="0" xfId="0" applyFont="1" applyFill="1" applyAlignment="1"/>
    <xf numFmtId="3" fontId="3" fillId="26" borderId="0" xfId="0" applyNumberFormat="1" applyFont="1" applyFill="1"/>
    <xf numFmtId="0" fontId="6" fillId="26" borderId="0" xfId="0" applyFont="1" applyFill="1"/>
    <xf numFmtId="0" fontId="44" fillId="26" borderId="0" xfId="0" applyFont="1" applyFill="1"/>
    <xf numFmtId="0" fontId="43" fillId="26" borderId="0" xfId="0" applyFont="1" applyFill="1"/>
    <xf numFmtId="0" fontId="4" fillId="26" borderId="0" xfId="0" applyFont="1" applyFill="1" applyBorder="1" applyAlignment="1">
      <alignment horizontal="center"/>
    </xf>
    <xf numFmtId="0" fontId="4" fillId="26" borderId="0" xfId="0" applyFont="1" applyFill="1" applyBorder="1"/>
    <xf numFmtId="0" fontId="4" fillId="26" borderId="0" xfId="0" applyFont="1" applyFill="1" applyBorder="1" applyAlignment="1">
      <alignment horizontal="right"/>
    </xf>
    <xf numFmtId="3" fontId="4" fillId="26" borderId="0" xfId="0" applyNumberFormat="1" applyFont="1" applyFill="1" applyBorder="1" applyAlignment="1">
      <alignment horizontal="right"/>
    </xf>
    <xf numFmtId="0" fontId="4" fillId="26" borderId="0" xfId="0" applyFont="1" applyFill="1" applyBorder="1" applyAlignment="1"/>
    <xf numFmtId="3" fontId="4" fillId="26" borderId="0" xfId="0" applyNumberFormat="1" applyFont="1" applyFill="1" applyBorder="1"/>
    <xf numFmtId="0" fontId="4" fillId="26" borderId="0" xfId="0" applyFont="1" applyFill="1"/>
    <xf numFmtId="0" fontId="44" fillId="26" borderId="0" xfId="0" applyFont="1" applyFill="1" applyAlignment="1">
      <alignment horizontal="center"/>
    </xf>
    <xf numFmtId="0" fontId="43" fillId="26" borderId="0" xfId="0" applyFont="1" applyFill="1" applyAlignment="1">
      <alignment horizontal="center"/>
    </xf>
    <xf numFmtId="3" fontId="43" fillId="26" borderId="0" xfId="0" applyNumberFormat="1" applyFont="1" applyFill="1" applyAlignment="1">
      <alignment horizontal="right"/>
    </xf>
    <xf numFmtId="0" fontId="43" fillId="26" borderId="0" xfId="0" applyFont="1" applyFill="1" applyAlignment="1"/>
    <xf numFmtId="3" fontId="43" fillId="26" borderId="0" xfId="0" applyNumberFormat="1" applyFont="1" applyFill="1"/>
    <xf numFmtId="0" fontId="35" fillId="26" borderId="0" xfId="0" applyFont="1" applyFill="1"/>
    <xf numFmtId="0" fontId="43" fillId="26" borderId="0" xfId="0" applyFont="1" applyFill="1" applyAlignment="1">
      <alignment horizontal="justify"/>
    </xf>
    <xf numFmtId="0" fontId="43" fillId="26" borderId="0" xfId="0" applyFont="1" applyFill="1" applyAlignment="1">
      <alignment horizontal="right"/>
    </xf>
    <xf numFmtId="0" fontId="45" fillId="26" borderId="0" xfId="0" applyFont="1" applyFill="1"/>
    <xf numFmtId="0" fontId="45" fillId="26" borderId="0" xfId="0" applyFont="1" applyFill="1" applyAlignment="1"/>
    <xf numFmtId="0" fontId="3" fillId="26" borderId="0" xfId="0" applyFont="1" applyFill="1" applyAlignment="1">
      <alignment horizontal="center"/>
    </xf>
    <xf numFmtId="0" fontId="35" fillId="26" borderId="0" xfId="0" applyFont="1" applyFill="1" applyAlignment="1">
      <alignment horizontal="right"/>
    </xf>
    <xf numFmtId="3" fontId="35" fillId="26" borderId="0" xfId="0" applyNumberFormat="1" applyFont="1" applyFill="1" applyAlignment="1">
      <alignment horizontal="right"/>
    </xf>
    <xf numFmtId="0" fontId="35" fillId="26" borderId="0" xfId="0" applyFont="1" applyFill="1" applyAlignment="1"/>
    <xf numFmtId="3" fontId="35" fillId="26" borderId="0" xfId="0" applyNumberFormat="1" applyFont="1" applyFill="1"/>
    <xf numFmtId="0" fontId="6" fillId="26" borderId="0" xfId="0" applyFont="1" applyFill="1" applyBorder="1"/>
    <xf numFmtId="1" fontId="4" fillId="26" borderId="0" xfId="0" applyNumberFormat="1" applyFont="1" applyFill="1" applyBorder="1"/>
    <xf numFmtId="0" fontId="4" fillId="25" borderId="20" xfId="0" applyFont="1" applyFill="1" applyBorder="1" applyAlignment="1">
      <alignment horizontal="right"/>
    </xf>
    <xf numFmtId="0" fontId="4" fillId="28" borderId="19" xfId="0" applyFont="1" applyFill="1" applyBorder="1" applyAlignment="1">
      <alignment horizontal="right"/>
    </xf>
    <xf numFmtId="0" fontId="4" fillId="25" borderId="19" xfId="0" applyFont="1" applyFill="1" applyBorder="1" applyAlignment="1">
      <alignment horizontal="right"/>
    </xf>
    <xf numFmtId="0" fontId="0" fillId="26" borderId="0" xfId="0" applyFill="1" applyBorder="1" applyAlignment="1">
      <alignment horizontal="center"/>
    </xf>
    <xf numFmtId="0" fontId="5" fillId="26" borderId="19" xfId="0" applyFont="1" applyFill="1" applyBorder="1" applyAlignment="1">
      <alignment horizontal="center" vertical="center" wrapText="1"/>
    </xf>
    <xf numFmtId="0" fontId="43" fillId="26" borderId="0" xfId="0" applyFont="1" applyFill="1" applyBorder="1"/>
    <xf numFmtId="0" fontId="43" fillId="28" borderId="0" xfId="0" applyFont="1" applyFill="1" applyBorder="1" applyAlignment="1">
      <alignment horizontal="right"/>
    </xf>
    <xf numFmtId="3" fontId="43" fillId="27" borderId="0" xfId="0" applyNumberFormat="1" applyFont="1" applyFill="1" applyBorder="1" applyAlignment="1">
      <alignment horizontal="right"/>
    </xf>
    <xf numFmtId="0" fontId="43" fillId="26" borderId="0" xfId="0" applyFont="1" applyFill="1" applyBorder="1" applyAlignment="1">
      <alignment horizontal="center"/>
    </xf>
    <xf numFmtId="0" fontId="37" fillId="26" borderId="0" xfId="0" applyFont="1" applyFill="1" applyAlignment="1">
      <alignment horizontal="left"/>
    </xf>
    <xf numFmtId="0" fontId="38" fillId="26" borderId="0" xfId="0" applyFont="1" applyFill="1" applyAlignment="1"/>
    <xf numFmtId="0" fontId="0" fillId="26" borderId="0" xfId="0" applyFill="1" applyAlignment="1"/>
    <xf numFmtId="0" fontId="38" fillId="0" borderId="0" xfId="0" applyFont="1" applyAlignment="1"/>
    <xf numFmtId="0" fontId="48" fillId="26" borderId="0" xfId="0" applyFont="1" applyFill="1" applyAlignment="1">
      <alignment horizontal="left" indent="1"/>
    </xf>
    <xf numFmtId="0" fontId="30" fillId="26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/>
    <xf numFmtId="0" fontId="32" fillId="26" borderId="0" xfId="0" applyNumberFormat="1" applyFont="1" applyFill="1" applyBorder="1" applyAlignment="1">
      <alignment vertical="center"/>
    </xf>
    <xf numFmtId="0" fontId="39" fillId="26" borderId="0" xfId="0" applyNumberFormat="1" applyFont="1" applyFill="1" applyBorder="1" applyAlignment="1">
      <alignment horizontal="center" vertical="center" wrapText="1"/>
    </xf>
    <xf numFmtId="0" fontId="0" fillId="26" borderId="0" xfId="0" applyNumberFormat="1" applyFill="1" applyAlignment="1"/>
    <xf numFmtId="0" fontId="50" fillId="0" borderId="0" xfId="0" applyFont="1"/>
    <xf numFmtId="0" fontId="30" fillId="26" borderId="0" xfId="0" applyFont="1" applyFill="1" applyBorder="1" applyAlignment="1">
      <alignment horizontal="left" vertical="center" wrapText="1"/>
    </xf>
    <xf numFmtId="0" fontId="29" fillId="0" borderId="0" xfId="0" applyFont="1" applyAlignment="1"/>
    <xf numFmtId="3" fontId="3" fillId="27" borderId="0" xfId="0" applyNumberFormat="1" applyFont="1" applyFill="1" applyBorder="1" applyAlignment="1">
      <alignment horizontal="right"/>
    </xf>
    <xf numFmtId="0" fontId="51" fillId="0" borderId="0" xfId="0" applyFont="1"/>
    <xf numFmtId="0" fontId="3" fillId="0" borderId="0" xfId="0" applyFont="1" applyBorder="1" applyAlignment="1">
      <alignment horizontal="left"/>
    </xf>
    <xf numFmtId="0" fontId="52" fillId="26" borderId="19" xfId="0" applyFont="1" applyFill="1" applyBorder="1" applyAlignment="1">
      <alignment horizontal="center" vertical="center" wrapText="1"/>
    </xf>
    <xf numFmtId="1" fontId="52" fillId="26" borderId="19" xfId="0" applyNumberFormat="1" applyFont="1" applyFill="1" applyBorder="1" applyAlignment="1">
      <alignment horizontal="center" vertical="center" wrapText="1"/>
    </xf>
    <xf numFmtId="1" fontId="52" fillId="26" borderId="0" xfId="0" applyNumberFormat="1" applyFont="1" applyFill="1" applyBorder="1" applyAlignment="1">
      <alignment horizontal="center" vertical="center" wrapText="1"/>
    </xf>
    <xf numFmtId="0" fontId="52" fillId="26" borderId="0" xfId="0" applyFont="1" applyFill="1" applyBorder="1" applyAlignment="1">
      <alignment horizontal="left" vertical="center" wrapText="1" indent="1"/>
    </xf>
    <xf numFmtId="1" fontId="52" fillId="26" borderId="25" xfId="0" applyNumberFormat="1" applyFont="1" applyFill="1" applyBorder="1" applyAlignment="1">
      <alignment horizontal="center" vertical="center" wrapText="1"/>
    </xf>
    <xf numFmtId="1" fontId="52" fillId="26" borderId="21" xfId="0" applyNumberFormat="1" applyFont="1" applyFill="1" applyBorder="1" applyAlignment="1">
      <alignment horizontal="center" vertical="center" wrapText="1"/>
    </xf>
    <xf numFmtId="0" fontId="50" fillId="26" borderId="28" xfId="0" applyFont="1" applyFill="1" applyBorder="1" applyAlignment="1">
      <alignment horizontal="center"/>
    </xf>
    <xf numFmtId="1" fontId="5" fillId="25" borderId="27" xfId="0" applyNumberFormat="1" applyFont="1" applyFill="1" applyBorder="1" applyAlignment="1">
      <alignment horizontal="center"/>
    </xf>
    <xf numFmtId="0" fontId="43" fillId="26" borderId="0" xfId="0" applyFont="1" applyFill="1" applyAlignment="1">
      <alignment horizontal="justify"/>
    </xf>
    <xf numFmtId="0" fontId="43" fillId="26" borderId="0" xfId="0" applyFont="1" applyFill="1" applyAlignment="1"/>
    <xf numFmtId="3" fontId="43" fillId="26" borderId="0" xfId="0" applyNumberFormat="1" applyFont="1" applyFill="1" applyAlignment="1">
      <alignment horizontal="left"/>
    </xf>
    <xf numFmtId="1" fontId="53" fillId="26" borderId="19" xfId="0" applyNumberFormat="1" applyFont="1" applyFill="1" applyBorder="1" applyAlignment="1">
      <alignment horizontal="center" vertical="center" wrapText="1"/>
    </xf>
    <xf numFmtId="0" fontId="53" fillId="26" borderId="19" xfId="0" applyFont="1" applyFill="1" applyBorder="1" applyAlignment="1">
      <alignment horizontal="left" vertical="center" wrapText="1" indent="1"/>
    </xf>
    <xf numFmtId="0" fontId="54" fillId="26" borderId="0" xfId="0" applyFont="1" applyFill="1" applyBorder="1" applyAlignment="1">
      <alignment horizontal="left" vertical="center" wrapText="1" indent="1"/>
    </xf>
    <xf numFmtId="0" fontId="55" fillId="26" borderId="0" xfId="0" applyFont="1" applyFill="1" applyBorder="1" applyAlignment="1">
      <alignment horizontal="left" vertical="center" wrapText="1" indent="1"/>
    </xf>
    <xf numFmtId="0" fontId="43" fillId="26" borderId="0" xfId="0" applyFont="1" applyFill="1" applyAlignment="1"/>
    <xf numFmtId="0" fontId="5" fillId="26" borderId="19" xfId="0" applyFont="1" applyFill="1" applyBorder="1" applyAlignment="1">
      <alignment horizontal="center" vertical="center"/>
    </xf>
    <xf numFmtId="0" fontId="0" fillId="26" borderId="22" xfId="0" applyFill="1" applyBorder="1" applyAlignment="1">
      <alignment horizontal="center"/>
    </xf>
    <xf numFmtId="0" fontId="0" fillId="26" borderId="19" xfId="0" applyFill="1" applyBorder="1" applyAlignment="1">
      <alignment horizontal="center"/>
    </xf>
    <xf numFmtId="1" fontId="56" fillId="26" borderId="19" xfId="0" applyNumberFormat="1" applyFont="1" applyFill="1" applyBorder="1" applyAlignment="1">
      <alignment horizontal="center" vertical="center" wrapText="1"/>
    </xf>
    <xf numFmtId="0" fontId="56" fillId="26" borderId="19" xfId="0" applyFont="1" applyFill="1" applyBorder="1" applyAlignment="1">
      <alignment horizontal="left" vertical="center" wrapText="1" indent="1"/>
    </xf>
    <xf numFmtId="1" fontId="53" fillId="26" borderId="0" xfId="0" applyNumberFormat="1" applyFont="1" applyFill="1" applyBorder="1" applyAlignment="1">
      <alignment horizontal="center" vertical="center" wrapText="1"/>
    </xf>
    <xf numFmtId="0" fontId="53" fillId="26" borderId="0" xfId="0" applyFont="1" applyFill="1" applyBorder="1" applyAlignment="1">
      <alignment horizontal="left" vertical="center" wrapText="1" indent="1"/>
    </xf>
    <xf numFmtId="0" fontId="57" fillId="0" borderId="19" xfId="0" applyFont="1" applyBorder="1" applyAlignment="1"/>
    <xf numFmtId="0" fontId="56" fillId="26" borderId="0" xfId="0" applyFont="1" applyFill="1"/>
    <xf numFmtId="0" fontId="58" fillId="26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/>
    <xf numFmtId="0" fontId="56" fillId="26" borderId="19" xfId="0" applyFont="1" applyFill="1" applyBorder="1" applyAlignment="1">
      <alignment horizontal="center" vertical="center" wrapText="1"/>
    </xf>
    <xf numFmtId="0" fontId="59" fillId="26" borderId="19" xfId="0" applyFont="1" applyFill="1" applyBorder="1" applyAlignment="1">
      <alignment vertical="center"/>
    </xf>
    <xf numFmtId="0" fontId="56" fillId="26" borderId="0" xfId="0" applyFont="1" applyFill="1" applyBorder="1" applyAlignment="1">
      <alignment horizontal="left" vertical="center" wrapText="1" indent="1"/>
    </xf>
    <xf numFmtId="0" fontId="59" fillId="26" borderId="0" xfId="0" applyFont="1" applyFill="1" applyBorder="1" applyAlignment="1">
      <alignment vertical="center"/>
    </xf>
    <xf numFmtId="1" fontId="56" fillId="26" borderId="0" xfId="0" applyNumberFormat="1" applyFont="1" applyFill="1" applyBorder="1" applyAlignment="1">
      <alignment horizontal="center" vertical="center" wrapText="1"/>
    </xf>
    <xf numFmtId="0" fontId="57" fillId="26" borderId="19" xfId="0" applyFont="1" applyFill="1" applyBorder="1" applyAlignment="1">
      <alignment horizontal="left" vertical="center" wrapText="1" indent="1"/>
    </xf>
    <xf numFmtId="0" fontId="57" fillId="26" borderId="19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/>
    </xf>
    <xf numFmtId="0" fontId="57" fillId="26" borderId="19" xfId="0" applyFont="1" applyFill="1" applyBorder="1" applyAlignment="1">
      <alignment horizontal="left" vertical="center" wrapText="1"/>
    </xf>
    <xf numFmtId="0" fontId="63" fillId="26" borderId="0" xfId="0" applyFont="1" applyFill="1" applyAlignment="1"/>
    <xf numFmtId="0" fontId="63" fillId="26" borderId="0" xfId="0" applyFont="1" applyFill="1" applyAlignment="1">
      <alignment horizontal="justify"/>
    </xf>
    <xf numFmtId="0" fontId="63" fillId="0" borderId="0" xfId="0" applyFont="1" applyAlignment="1"/>
    <xf numFmtId="0" fontId="63" fillId="26" borderId="0" xfId="0" applyFont="1" applyFill="1"/>
    <xf numFmtId="0" fontId="60" fillId="26" borderId="0" xfId="0" applyFont="1" applyFill="1" applyAlignment="1">
      <alignment horizontal="justify"/>
    </xf>
    <xf numFmtId="0" fontId="65" fillId="26" borderId="0" xfId="0" applyFont="1" applyFill="1" applyAlignment="1"/>
    <xf numFmtId="0" fontId="68" fillId="26" borderId="0" xfId="0" applyFont="1" applyFill="1" applyAlignment="1"/>
    <xf numFmtId="0" fontId="65" fillId="26" borderId="0" xfId="0" applyFont="1" applyFill="1" applyAlignment="1">
      <alignment horizontal="right"/>
    </xf>
    <xf numFmtId="0" fontId="56" fillId="0" borderId="0" xfId="0" applyFont="1" applyAlignment="1"/>
    <xf numFmtId="0" fontId="5" fillId="26" borderId="27" xfId="0" applyFont="1" applyFill="1" applyBorder="1" applyAlignment="1">
      <alignment horizontal="left" indent="1"/>
    </xf>
    <xf numFmtId="0" fontId="56" fillId="0" borderId="0" xfId="0" applyFont="1" applyAlignment="1">
      <alignment horizontal="left" vertical="center"/>
    </xf>
    <xf numFmtId="0" fontId="56" fillId="26" borderId="26" xfId="0" applyFont="1" applyFill="1" applyBorder="1" applyAlignment="1">
      <alignment horizontal="left" indent="1"/>
    </xf>
    <xf numFmtId="1" fontId="56" fillId="26" borderId="23" xfId="0" applyNumberFormat="1" applyFont="1" applyFill="1" applyBorder="1" applyAlignment="1">
      <alignment horizontal="center" vertical="center" wrapText="1"/>
    </xf>
    <xf numFmtId="1" fontId="56" fillId="26" borderId="24" xfId="0" applyNumberFormat="1" applyFont="1" applyFill="1" applyBorder="1" applyAlignment="1">
      <alignment horizontal="center" vertical="center" wrapText="1"/>
    </xf>
    <xf numFmtId="1" fontId="58" fillId="26" borderId="19" xfId="0" applyNumberFormat="1" applyFont="1" applyFill="1" applyBorder="1" applyAlignment="1">
      <alignment horizontal="center" vertical="center" wrapText="1"/>
    </xf>
    <xf numFmtId="0" fontId="37" fillId="26" borderId="0" xfId="0" applyFont="1" applyFill="1" applyAlignment="1">
      <alignment horizontal="left"/>
    </xf>
    <xf numFmtId="0" fontId="30" fillId="26" borderId="0" xfId="0" applyFont="1" applyFill="1" applyBorder="1" applyAlignment="1">
      <alignment horizontal="left" vertical="center" wrapText="1"/>
    </xf>
    <xf numFmtId="0" fontId="38" fillId="0" borderId="0" xfId="0" applyFont="1" applyAlignment="1"/>
    <xf numFmtId="0" fontId="29" fillId="0" borderId="0" xfId="0" applyFont="1" applyAlignment="1"/>
    <xf numFmtId="0" fontId="63" fillId="26" borderId="0" xfId="0" applyFont="1" applyFill="1" applyAlignment="1">
      <alignment horizontal="justify"/>
    </xf>
    <xf numFmtId="3" fontId="63" fillId="26" borderId="0" xfId="0" applyNumberFormat="1" applyFont="1" applyFill="1" applyAlignment="1">
      <alignment horizontal="left"/>
    </xf>
    <xf numFmtId="0" fontId="65" fillId="26" borderId="0" xfId="0" applyFont="1" applyFill="1" applyAlignment="1">
      <alignment horizontal="justify"/>
    </xf>
    <xf numFmtId="0" fontId="56" fillId="0" borderId="0" xfId="0" applyFont="1" applyAlignment="1">
      <alignment horizontal="justify"/>
    </xf>
    <xf numFmtId="0" fontId="60" fillId="26" borderId="0" xfId="0" applyFont="1" applyFill="1" applyAlignment="1">
      <alignment horizontal="justify"/>
    </xf>
    <xf numFmtId="0" fontId="63" fillId="0" borderId="0" xfId="0" applyFont="1" applyAlignment="1"/>
    <xf numFmtId="0" fontId="46" fillId="26" borderId="0" xfId="0" applyFont="1" applyFill="1" applyAlignment="1"/>
    <xf numFmtId="0" fontId="47" fillId="0" borderId="0" xfId="0" applyFont="1" applyAlignment="1"/>
    <xf numFmtId="0" fontId="46" fillId="26" borderId="0" xfId="0" applyFont="1" applyFill="1" applyBorder="1" applyAlignment="1">
      <alignment horizontal="left"/>
    </xf>
    <xf numFmtId="0" fontId="47" fillId="0" borderId="0" xfId="0" applyFont="1" applyAlignment="1">
      <alignment horizontal="left"/>
    </xf>
    <xf numFmtId="0" fontId="56" fillId="0" borderId="0" xfId="0" applyFont="1" applyAlignment="1"/>
    <xf numFmtId="0" fontId="37" fillId="26" borderId="0" xfId="0" applyFont="1" applyFill="1" applyAlignment="1">
      <alignment horizontal="left"/>
    </xf>
    <xf numFmtId="0" fontId="38" fillId="26" borderId="0" xfId="0" applyFont="1" applyFill="1" applyAlignment="1"/>
    <xf numFmtId="0" fontId="0" fillId="26" borderId="0" xfId="0" applyFill="1" applyAlignment="1"/>
    <xf numFmtId="0" fontId="30" fillId="26" borderId="0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3" fontId="46" fillId="26" borderId="0" xfId="0" applyNumberFormat="1" applyFont="1" applyFill="1" applyBorder="1" applyAlignment="1">
      <alignment horizontal="left"/>
    </xf>
    <xf numFmtId="0" fontId="29" fillId="0" borderId="0" xfId="0" applyFont="1" applyBorder="1" applyAlignment="1"/>
    <xf numFmtId="0" fontId="30" fillId="26" borderId="21" xfId="0" applyFont="1" applyFill="1" applyBorder="1" applyAlignment="1">
      <alignment horizontal="left" vertical="center" wrapText="1"/>
    </xf>
    <xf numFmtId="0" fontId="29" fillId="0" borderId="21" xfId="0" applyFont="1" applyBorder="1" applyAlignment="1"/>
    <xf numFmtId="0" fontId="0" fillId="0" borderId="21" xfId="0" applyBorder="1" applyAlignment="1"/>
    <xf numFmtId="0" fontId="63" fillId="26" borderId="0" xfId="0" applyFont="1" applyFill="1" applyAlignment="1"/>
    <xf numFmtId="0" fontId="43" fillId="26" borderId="0" xfId="0" applyFont="1" applyFill="1" applyAlignment="1"/>
    <xf numFmtId="0" fontId="0" fillId="0" borderId="0" xfId="0" applyAlignment="1"/>
    <xf numFmtId="0" fontId="43" fillId="0" borderId="0" xfId="0" applyFont="1" applyAlignment="1"/>
    <xf numFmtId="0" fontId="45" fillId="0" borderId="0" xfId="0" applyFont="1" applyAlignment="1"/>
    <xf numFmtId="0" fontId="35" fillId="26" borderId="0" xfId="0" applyFont="1" applyFill="1" applyAlignment="1"/>
    <xf numFmtId="0" fontId="5" fillId="26" borderId="22" xfId="0" applyFont="1" applyFill="1" applyBorder="1" applyAlignment="1">
      <alignment horizontal="center" vertical="center" wrapText="1"/>
    </xf>
    <xf numFmtId="0" fontId="5" fillId="26" borderId="23" xfId="0" applyFont="1" applyFill="1" applyBorder="1" applyAlignment="1">
      <alignment horizontal="center" vertical="center" wrapText="1"/>
    </xf>
    <xf numFmtId="0" fontId="29" fillId="0" borderId="0" xfId="0" applyFont="1" applyAlignment="1"/>
    <xf numFmtId="0" fontId="30" fillId="26" borderId="24" xfId="0" applyFont="1" applyFill="1" applyBorder="1" applyAlignment="1">
      <alignment horizontal="left" vertical="center" wrapText="1"/>
    </xf>
    <xf numFmtId="0" fontId="29" fillId="0" borderId="24" xfId="0" applyFont="1" applyBorder="1" applyAlignment="1"/>
    <xf numFmtId="0" fontId="38" fillId="0" borderId="0" xfId="0" applyFont="1" applyAlignment="1"/>
    <xf numFmtId="49" fontId="51" fillId="0" borderId="0" xfId="0" applyNumberFormat="1" applyFont="1" applyAlignment="1"/>
    <xf numFmtId="49" fontId="0" fillId="0" borderId="0" xfId="0" applyNumberFormat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Percent" xfId="39" builtinId="5"/>
    <cellStyle name="Title" xfId="40"/>
    <cellStyle name="Total" xfId="41"/>
    <cellStyle name="Warning Text" xfId="4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000080"/>
      <color rgb="FFFF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106680</xdr:colOff>
      <xdr:row>0</xdr:row>
      <xdr:rowOff>68580</xdr:rowOff>
    </xdr:from>
    <xdr:to>
      <xdr:col>17</xdr:col>
      <xdr:colOff>22860</xdr:colOff>
      <xdr:row>5</xdr:row>
      <xdr:rowOff>22860</xdr:rowOff>
    </xdr:to>
    <xdr:pic>
      <xdr:nvPicPr>
        <xdr:cNvPr id="2059" name="Picture 1" descr="GA_logo_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3620" y="68580"/>
          <a:ext cx="12420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15240</xdr:rowOff>
    </xdr:from>
    <xdr:to>
      <xdr:col>5</xdr:col>
      <xdr:colOff>607695</xdr:colOff>
      <xdr:row>4</xdr:row>
      <xdr:rowOff>45720</xdr:rowOff>
    </xdr:to>
    <xdr:pic>
      <xdr:nvPicPr>
        <xdr:cNvPr id="1041" name="Picture 1" descr="GA_logo_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820" y="15240"/>
          <a:ext cx="12344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</xdr:colOff>
      <xdr:row>34</xdr:row>
      <xdr:rowOff>120015</xdr:rowOff>
    </xdr:from>
    <xdr:to>
      <xdr:col>5</xdr:col>
      <xdr:colOff>598170</xdr:colOff>
      <xdr:row>38</xdr:row>
      <xdr:rowOff>188595</xdr:rowOff>
    </xdr:to>
    <xdr:pic>
      <xdr:nvPicPr>
        <xdr:cNvPr id="1042" name="Picture 2" descr="GA_logo_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6901815"/>
          <a:ext cx="12039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69</xdr:row>
      <xdr:rowOff>28575</xdr:rowOff>
    </xdr:from>
    <xdr:to>
      <xdr:col>6</xdr:col>
      <xdr:colOff>3810</xdr:colOff>
      <xdr:row>73</xdr:row>
      <xdr:rowOff>173355</xdr:rowOff>
    </xdr:to>
    <xdr:pic>
      <xdr:nvPicPr>
        <xdr:cNvPr id="5" name="Picture 2" descr="GA_logo_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496925"/>
          <a:ext cx="12039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opLeftCell="A16" zoomScaleNormal="100" zoomScaleSheetLayoutView="100" workbookViewId="0">
      <selection activeCell="B4" sqref="B4:O4"/>
    </sheetView>
  </sheetViews>
  <sheetFormatPr defaultColWidth="9.140625" defaultRowHeight="15" customHeight="1" x14ac:dyDescent="0.2"/>
  <cols>
    <col min="1" max="1" width="2.85546875" style="65" customWidth="1"/>
    <col min="2" max="2" width="2.85546875" style="1" customWidth="1"/>
    <col min="3" max="3" width="11.42578125" style="2" customWidth="1"/>
    <col min="4" max="4" width="11.28515625" style="2" bestFit="1" customWidth="1"/>
    <col min="5" max="5" width="13.42578125" style="2" bestFit="1" customWidth="1"/>
    <col min="6" max="6" width="10.7109375" style="2" customWidth="1"/>
    <col min="7" max="7" width="11.42578125" style="3" customWidth="1"/>
    <col min="8" max="8" width="8.85546875" style="3" customWidth="1"/>
    <col min="9" max="9" width="13.7109375" style="3" customWidth="1"/>
    <col min="10" max="10" width="8.7109375" style="3" customWidth="1"/>
    <col min="11" max="11" width="9.5703125" style="2" bestFit="1" customWidth="1"/>
    <col min="12" max="12" width="9.5703125" style="2" customWidth="1"/>
    <col min="13" max="13" width="9.28515625" style="5" bestFit="1" customWidth="1"/>
    <col min="14" max="14" width="8.42578125" style="5" bestFit="1" customWidth="1"/>
    <col min="15" max="15" width="10.85546875" style="5" bestFit="1" customWidth="1"/>
    <col min="16" max="16" width="10.28515625" style="58" customWidth="1"/>
    <col min="17" max="17" width="9" style="13" customWidth="1"/>
    <col min="18" max="18" width="9.5703125" style="65" bestFit="1" customWidth="1"/>
    <col min="19" max="38" width="9.140625" style="65"/>
    <col min="39" max="16384" width="9.140625" style="2"/>
  </cols>
  <sheetData>
    <row r="1" spans="1:38" s="65" customFormat="1" ht="15" customHeight="1" x14ac:dyDescent="0.25">
      <c r="B1" s="189" t="s">
        <v>160</v>
      </c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8" s="65" customFormat="1" ht="15" customHeight="1" x14ac:dyDescent="0.25">
      <c r="B2" s="107"/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38" s="65" customFormat="1" ht="15" customHeight="1" x14ac:dyDescent="0.2">
      <c r="B3" s="196" t="s">
        <v>55</v>
      </c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2" t="s">
        <v>1</v>
      </c>
      <c r="Q3" s="195"/>
    </row>
    <row r="4" spans="1:38" s="65" customFormat="1" ht="15" customHeight="1" x14ac:dyDescent="0.2">
      <c r="B4" s="196" t="s">
        <v>19</v>
      </c>
      <c r="C4" s="197"/>
      <c r="D4" s="198" t="s">
        <v>19</v>
      </c>
      <c r="E4" s="198"/>
      <c r="F4" s="198" t="s">
        <v>19</v>
      </c>
      <c r="G4" s="198"/>
      <c r="H4" s="198" t="s">
        <v>19</v>
      </c>
      <c r="I4" s="198"/>
      <c r="J4" s="198" t="s">
        <v>19</v>
      </c>
      <c r="K4" s="198"/>
      <c r="L4" s="198" t="s">
        <v>19</v>
      </c>
      <c r="M4" s="198"/>
      <c r="N4" s="198" t="s">
        <v>19</v>
      </c>
      <c r="O4" s="198"/>
      <c r="P4" s="192" t="s">
        <v>1</v>
      </c>
      <c r="Q4" s="195"/>
    </row>
    <row r="5" spans="1:38" s="65" customFormat="1" ht="15" customHeight="1" x14ac:dyDescent="0.2">
      <c r="B5" s="196" t="s">
        <v>20</v>
      </c>
      <c r="C5" s="197"/>
      <c r="D5" s="198" t="s">
        <v>20</v>
      </c>
      <c r="E5" s="198"/>
      <c r="F5" s="198" t="s">
        <v>20</v>
      </c>
      <c r="G5" s="198"/>
      <c r="H5" s="198" t="s">
        <v>20</v>
      </c>
      <c r="I5" s="198"/>
      <c r="J5" s="198" t="s">
        <v>20</v>
      </c>
      <c r="K5" s="198"/>
      <c r="L5" s="198" t="s">
        <v>20</v>
      </c>
      <c r="M5" s="198"/>
      <c r="N5" s="198" t="s">
        <v>20</v>
      </c>
      <c r="O5" s="198"/>
      <c r="P5" s="192" t="s">
        <v>1</v>
      </c>
      <c r="Q5" s="195"/>
    </row>
    <row r="6" spans="1:38" s="65" customFormat="1" ht="15" customHeight="1" x14ac:dyDescent="0.25">
      <c r="B6" s="11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112"/>
      <c r="Q6" s="113"/>
    </row>
    <row r="7" spans="1:38" s="65" customFormat="1" ht="15" customHeight="1" x14ac:dyDescent="0.2">
      <c r="B7" s="192" t="s">
        <v>82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</row>
    <row r="8" spans="1:38" s="65" customFormat="1" ht="15" customHeight="1" thickBot="1" x14ac:dyDescent="0.25">
      <c r="B8" s="61"/>
      <c r="C8" s="66"/>
      <c r="G8" s="67"/>
      <c r="H8" s="67"/>
      <c r="I8" s="67"/>
      <c r="J8" s="67"/>
      <c r="M8" s="68"/>
      <c r="N8" s="68"/>
      <c r="O8" s="68"/>
      <c r="P8" s="69"/>
      <c r="Q8" s="70"/>
    </row>
    <row r="9" spans="1:38" s="4" customFormat="1" ht="15" customHeight="1" x14ac:dyDescent="0.2">
      <c r="A9" s="71"/>
      <c r="B9" s="15"/>
      <c r="C9" s="16"/>
      <c r="D9" s="16"/>
      <c r="E9" s="16"/>
      <c r="F9" s="16"/>
      <c r="G9" s="6" t="s">
        <v>57</v>
      </c>
      <c r="H9" s="6"/>
      <c r="I9" s="6" t="s">
        <v>57</v>
      </c>
      <c r="J9" s="6"/>
      <c r="K9" s="17" t="s">
        <v>25</v>
      </c>
      <c r="L9" s="17" t="s">
        <v>62</v>
      </c>
      <c r="M9" s="17" t="s">
        <v>56</v>
      </c>
      <c r="N9" s="17" t="s">
        <v>64</v>
      </c>
      <c r="O9" s="17"/>
      <c r="P9" s="17" t="s">
        <v>67</v>
      </c>
      <c r="Q9" s="18" t="s">
        <v>58</v>
      </c>
      <c r="R9" s="96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</row>
    <row r="10" spans="1:38" s="4" customFormat="1" ht="15" customHeight="1" x14ac:dyDescent="0.2">
      <c r="A10" s="71"/>
      <c r="B10" s="22"/>
      <c r="C10" s="9"/>
      <c r="D10" s="9"/>
      <c r="E10" s="9"/>
      <c r="F10" s="9"/>
      <c r="G10" s="7" t="s">
        <v>59</v>
      </c>
      <c r="H10" s="7"/>
      <c r="I10" s="7" t="s">
        <v>59</v>
      </c>
      <c r="J10" s="7"/>
      <c r="K10" s="10" t="s">
        <v>60</v>
      </c>
      <c r="L10" s="10" t="s">
        <v>21</v>
      </c>
      <c r="M10" s="10" t="s">
        <v>83</v>
      </c>
      <c r="N10" s="10" t="s">
        <v>65</v>
      </c>
      <c r="O10" s="10"/>
      <c r="P10" s="10" t="s">
        <v>3</v>
      </c>
      <c r="Q10" s="19" t="s">
        <v>4</v>
      </c>
      <c r="R10" s="96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s="4" customFormat="1" ht="15" customHeight="1" x14ac:dyDescent="0.25">
      <c r="A11" s="71"/>
      <c r="B11" s="22"/>
      <c r="C11" s="14" t="s">
        <v>56</v>
      </c>
      <c r="D11" s="14" t="s">
        <v>24</v>
      </c>
      <c r="E11" s="14" t="s">
        <v>25</v>
      </c>
      <c r="F11" s="14" t="s">
        <v>26</v>
      </c>
      <c r="G11" s="7" t="s">
        <v>5</v>
      </c>
      <c r="H11" s="7" t="s">
        <v>58</v>
      </c>
      <c r="I11" s="7" t="s">
        <v>0</v>
      </c>
      <c r="J11" s="7" t="s">
        <v>58</v>
      </c>
      <c r="K11" s="10" t="s">
        <v>61</v>
      </c>
      <c r="L11" s="10" t="s">
        <v>63</v>
      </c>
      <c r="M11" s="10" t="s">
        <v>2</v>
      </c>
      <c r="N11" s="10" t="s">
        <v>66</v>
      </c>
      <c r="O11" s="10" t="s">
        <v>18</v>
      </c>
      <c r="P11" s="10" t="s">
        <v>68</v>
      </c>
      <c r="Q11" s="19" t="s">
        <v>68</v>
      </c>
      <c r="R11" s="96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ht="15" customHeight="1" x14ac:dyDescent="0.2">
      <c r="B12" s="23"/>
      <c r="C12" s="11"/>
      <c r="D12" s="11" t="s">
        <v>29</v>
      </c>
      <c r="E12" s="11" t="s">
        <v>39</v>
      </c>
      <c r="F12" s="11" t="s">
        <v>31</v>
      </c>
      <c r="G12" s="99"/>
      <c r="H12" s="100" t="b">
        <f t="shared" ref="H12:H17" si="0">IF(G12="onbekend",-100,IF(G12="CCR 1",0,IF(G12="CCR 2",100,IF(G12="EU StageV",200))))</f>
        <v>0</v>
      </c>
      <c r="I12" s="99"/>
      <c r="J12" s="100" t="b">
        <f>IF(I12="onbekend",-100,IF(I12="CCR 1",0,IF(I12="CCR 2",100,IF(I12="EU StageV",200))))</f>
        <v>0</v>
      </c>
      <c r="K12" s="8"/>
      <c r="L12" s="8"/>
      <c r="M12" s="120">
        <v>1800</v>
      </c>
      <c r="N12" s="120">
        <v>8500</v>
      </c>
      <c r="O12" s="12">
        <f t="shared" ref="O12:O17" si="1">M12*N12</f>
        <v>15300000</v>
      </c>
      <c r="P12" s="62">
        <f>O12/$O$18</f>
        <v>0.89683470105509966</v>
      </c>
      <c r="Q12" s="28">
        <f>((K12*L12)+H12+J12)*P12</f>
        <v>0</v>
      </c>
      <c r="R12" s="97"/>
      <c r="S12" s="80"/>
      <c r="T12" s="80"/>
      <c r="U12" s="80"/>
      <c r="V12" s="80"/>
      <c r="W12" s="80"/>
      <c r="X12" s="80"/>
    </row>
    <row r="13" spans="1:38" ht="15" customHeight="1" x14ac:dyDescent="0.2">
      <c r="B13" s="23"/>
      <c r="C13" s="11"/>
      <c r="D13" s="11" t="s">
        <v>38</v>
      </c>
      <c r="E13" s="11" t="s">
        <v>30</v>
      </c>
      <c r="F13" s="11" t="s">
        <v>31</v>
      </c>
      <c r="G13" s="99"/>
      <c r="H13" s="100" t="b">
        <f t="shared" si="0"/>
        <v>0</v>
      </c>
      <c r="I13" s="99"/>
      <c r="J13" s="100" t="b">
        <f>IF(I13="onbekend",-100,IF(I13="CCR 1",0,IF(I13="CCR 2",100,IF(I13="EU StageV",200))))</f>
        <v>0</v>
      </c>
      <c r="K13" s="8"/>
      <c r="L13" s="8"/>
      <c r="M13" s="64">
        <v>750</v>
      </c>
      <c r="N13" s="64">
        <v>270</v>
      </c>
      <c r="O13" s="12">
        <f t="shared" si="1"/>
        <v>202500</v>
      </c>
      <c r="P13" s="62">
        <f>O13/$O$18</f>
        <v>1.1869871043376319E-2</v>
      </c>
      <c r="Q13" s="28">
        <f>((K13*L13)+H13+J13)*P13</f>
        <v>0</v>
      </c>
      <c r="R13" s="97"/>
      <c r="S13" s="80"/>
      <c r="T13" s="80"/>
      <c r="U13" s="80"/>
      <c r="V13" s="80"/>
      <c r="W13" s="80"/>
      <c r="X13" s="80"/>
    </row>
    <row r="14" spans="1:38" ht="15" customHeight="1" x14ac:dyDescent="0.2">
      <c r="B14" s="23"/>
      <c r="C14" s="11"/>
      <c r="D14" s="11" t="s">
        <v>34</v>
      </c>
      <c r="E14" s="11" t="s">
        <v>30</v>
      </c>
      <c r="F14" s="11" t="s">
        <v>31</v>
      </c>
      <c r="G14" s="99"/>
      <c r="H14" s="100" t="b">
        <f t="shared" si="0"/>
        <v>0</v>
      </c>
      <c r="I14" s="99"/>
      <c r="J14" s="100" t="b">
        <f>IF(I14="onbekend",-100,IF(I14="CCR 1",0,IF(I14="CCR 2",100,IF(I14="EU StageV",200))))</f>
        <v>0</v>
      </c>
      <c r="K14" s="8"/>
      <c r="L14" s="8"/>
      <c r="M14" s="64">
        <v>225</v>
      </c>
      <c r="N14" s="64">
        <v>3700</v>
      </c>
      <c r="O14" s="12">
        <f t="shared" si="1"/>
        <v>832500</v>
      </c>
      <c r="P14" s="62">
        <f>O14/$O$18</f>
        <v>4.8798358733880422E-2</v>
      </c>
      <c r="Q14" s="28">
        <f>((K14*L14)+H14+J14)*P14</f>
        <v>0</v>
      </c>
      <c r="R14" s="97"/>
      <c r="S14" s="80"/>
      <c r="T14" s="80"/>
      <c r="U14" s="80"/>
      <c r="V14" s="80"/>
      <c r="W14" s="80"/>
      <c r="X14" s="80"/>
    </row>
    <row r="15" spans="1:38" ht="15" customHeight="1" x14ac:dyDescent="0.2">
      <c r="B15" s="23"/>
      <c r="C15" s="122"/>
      <c r="D15" s="11" t="s">
        <v>34</v>
      </c>
      <c r="E15" s="11" t="s">
        <v>30</v>
      </c>
      <c r="F15" s="11" t="s">
        <v>31</v>
      </c>
      <c r="G15" s="99"/>
      <c r="H15" s="100" t="b">
        <f t="shared" si="0"/>
        <v>0</v>
      </c>
      <c r="I15" s="99"/>
      <c r="J15" s="100" t="b">
        <f>IF(I15="onbekend",-100,IF(I15="CCR 1",0,IF(I15="CCR 2",100,IF(I15="EU StageV",200))))</f>
        <v>0</v>
      </c>
      <c r="K15" s="8"/>
      <c r="L15" s="8"/>
      <c r="M15" s="64">
        <v>225</v>
      </c>
      <c r="N15" s="64">
        <v>500</v>
      </c>
      <c r="O15" s="12">
        <f t="shared" si="1"/>
        <v>112500</v>
      </c>
      <c r="P15" s="62">
        <f t="shared" ref="P15:P17" si="2">O15/$O$18</f>
        <v>6.5943728018757327E-3</v>
      </c>
      <c r="Q15" s="28">
        <f t="shared" ref="Q15:Q17" si="3">((K15*L15)+H15+J15)*P15</f>
        <v>0</v>
      </c>
      <c r="R15" s="97"/>
      <c r="S15" s="80"/>
      <c r="T15" s="80"/>
      <c r="U15" s="80"/>
      <c r="V15" s="80"/>
      <c r="W15" s="80"/>
      <c r="X15" s="80"/>
    </row>
    <row r="16" spans="1:38" ht="15" customHeight="1" x14ac:dyDescent="0.2">
      <c r="B16" s="23"/>
      <c r="C16" s="11"/>
      <c r="D16" s="11" t="s">
        <v>34</v>
      </c>
      <c r="E16" s="11" t="s">
        <v>30</v>
      </c>
      <c r="F16" s="11" t="s">
        <v>31</v>
      </c>
      <c r="G16" s="99"/>
      <c r="H16" s="100" t="b">
        <f t="shared" si="0"/>
        <v>0</v>
      </c>
      <c r="I16" s="99"/>
      <c r="J16" s="100" t="b">
        <f>IF(I16="onbekend",-100,IF(I16="CCR 1",0,IF(I16="CCR 2",100,IF(I16="EU StageV",200))))</f>
        <v>0</v>
      </c>
      <c r="K16" s="8"/>
      <c r="L16" s="8"/>
      <c r="M16" s="64">
        <v>175</v>
      </c>
      <c r="N16" s="64">
        <v>3500</v>
      </c>
      <c r="O16" s="12">
        <f t="shared" si="1"/>
        <v>612500</v>
      </c>
      <c r="P16" s="62">
        <f t="shared" si="2"/>
        <v>3.5902696365767879E-2</v>
      </c>
      <c r="Q16" s="28">
        <f t="shared" si="3"/>
        <v>0</v>
      </c>
      <c r="R16" s="97"/>
      <c r="S16" s="80"/>
      <c r="T16" s="80"/>
      <c r="U16" s="80"/>
      <c r="V16" s="80"/>
      <c r="W16" s="80"/>
      <c r="X16" s="80"/>
    </row>
    <row r="17" spans="1:24" ht="15" customHeight="1" thickBot="1" x14ac:dyDescent="0.25">
      <c r="B17" s="23"/>
      <c r="C17" s="11"/>
      <c r="D17" s="11"/>
      <c r="E17" s="11"/>
      <c r="F17" s="11"/>
      <c r="G17" s="99"/>
      <c r="H17" s="100" t="b">
        <f t="shared" si="0"/>
        <v>0</v>
      </c>
      <c r="I17" s="99"/>
      <c r="J17" s="100" t="b">
        <f t="shared" ref="J17" si="4">IF(I17="onbekend",-100,IF(I17="CCR 1",0,IF(I17="CCR 2",100,IF(I17="EU StageV",200))))</f>
        <v>0</v>
      </c>
      <c r="K17" s="8"/>
      <c r="L17" s="8"/>
      <c r="M17" s="64"/>
      <c r="N17" s="64"/>
      <c r="O17" s="12">
        <f t="shared" si="1"/>
        <v>0</v>
      </c>
      <c r="P17" s="62">
        <f t="shared" si="2"/>
        <v>0</v>
      </c>
      <c r="Q17" s="28">
        <f t="shared" si="3"/>
        <v>0</v>
      </c>
      <c r="R17" s="97"/>
      <c r="S17" s="80"/>
      <c r="T17" s="80"/>
      <c r="U17" s="80"/>
      <c r="V17" s="80"/>
      <c r="W17" s="80"/>
      <c r="X17" s="80"/>
    </row>
    <row r="18" spans="1:24" ht="15" customHeight="1" thickBot="1" x14ac:dyDescent="0.25">
      <c r="B18" s="24"/>
      <c r="C18" s="25"/>
      <c r="D18" s="25"/>
      <c r="E18" s="25"/>
      <c r="F18" s="25"/>
      <c r="G18" s="98"/>
      <c r="H18" s="98"/>
      <c r="I18" s="98"/>
      <c r="J18" s="98"/>
      <c r="K18" s="26"/>
      <c r="L18" s="26"/>
      <c r="M18" s="27"/>
      <c r="N18" s="20" t="s">
        <v>22</v>
      </c>
      <c r="O18" s="21">
        <f>SUM(O12:O17)</f>
        <v>17060000</v>
      </c>
      <c r="P18" s="63">
        <f>SUM(P12:P17)</f>
        <v>1</v>
      </c>
      <c r="Q18" s="29">
        <f>SUM(Q12:Q17)</f>
        <v>0</v>
      </c>
      <c r="R18" s="97"/>
      <c r="S18" s="80"/>
      <c r="T18" s="80"/>
      <c r="U18" s="80"/>
      <c r="V18" s="80"/>
      <c r="W18" s="80"/>
      <c r="X18" s="80"/>
    </row>
    <row r="19" spans="1:24" ht="15" customHeight="1" x14ac:dyDescent="0.2">
      <c r="B19" s="74"/>
      <c r="C19" s="75" t="s">
        <v>1</v>
      </c>
      <c r="D19" s="75"/>
      <c r="E19" s="75"/>
      <c r="F19" s="75"/>
      <c r="G19" s="76"/>
      <c r="H19" s="76" t="s">
        <v>1</v>
      </c>
      <c r="I19" s="76"/>
      <c r="J19" s="76"/>
      <c r="K19" s="75"/>
      <c r="L19" s="75"/>
      <c r="M19" s="77"/>
      <c r="N19" s="77"/>
      <c r="O19" s="77"/>
      <c r="P19" s="78"/>
      <c r="Q19" s="79"/>
      <c r="R19" s="75"/>
      <c r="S19" s="80"/>
      <c r="T19" s="80"/>
      <c r="U19" s="80"/>
      <c r="V19" s="80"/>
      <c r="W19" s="80"/>
      <c r="X19" s="80"/>
    </row>
    <row r="20" spans="1:24" ht="15" customHeight="1" x14ac:dyDescent="0.25">
      <c r="B20" s="106"/>
      <c r="C20" s="103"/>
      <c r="D20" s="186" t="s">
        <v>69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03"/>
      <c r="S20" s="80"/>
      <c r="T20" s="80"/>
      <c r="U20" s="80"/>
      <c r="V20" s="80"/>
      <c r="W20" s="80"/>
      <c r="X20" s="80"/>
    </row>
    <row r="21" spans="1:24" ht="15" customHeight="1" x14ac:dyDescent="0.25">
      <c r="A21" s="72"/>
      <c r="B21" s="106"/>
      <c r="C21" s="104" t="s">
        <v>1</v>
      </c>
      <c r="D21" s="194" t="s">
        <v>70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03"/>
      <c r="S21" s="80"/>
      <c r="T21" s="80"/>
      <c r="U21" s="80"/>
      <c r="V21" s="80"/>
      <c r="W21" s="80"/>
      <c r="X21" s="80"/>
    </row>
    <row r="22" spans="1:24" ht="15" customHeight="1" x14ac:dyDescent="0.25">
      <c r="A22" s="72"/>
      <c r="B22" s="82"/>
      <c r="C22" s="105"/>
      <c r="D22" s="184" t="s">
        <v>71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73"/>
    </row>
    <row r="23" spans="1:24" ht="15" customHeight="1" x14ac:dyDescent="0.25">
      <c r="A23" s="72"/>
      <c r="B23" s="82"/>
      <c r="C23" s="73"/>
      <c r="D23" s="184" t="s">
        <v>72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73"/>
    </row>
    <row r="24" spans="1:24" s="86" customFormat="1" ht="15" customHeight="1" x14ac:dyDescent="0.25">
      <c r="A24" s="73"/>
      <c r="B24" s="82"/>
      <c r="C24" s="164" t="s">
        <v>73</v>
      </c>
      <c r="D24" s="165"/>
      <c r="E24" s="165"/>
      <c r="F24" s="165"/>
      <c r="G24" s="165"/>
      <c r="H24" s="165"/>
      <c r="I24" s="165"/>
      <c r="J24" s="165"/>
      <c r="K24" s="166" t="s">
        <v>58</v>
      </c>
      <c r="L24" s="165"/>
      <c r="M24" s="165"/>
      <c r="N24" s="165"/>
      <c r="O24" s="165"/>
      <c r="P24" s="165"/>
      <c r="Q24" s="165"/>
      <c r="R24" s="165"/>
    </row>
    <row r="25" spans="1:24" s="86" customFormat="1" ht="15" customHeight="1" x14ac:dyDescent="0.25">
      <c r="A25" s="73"/>
      <c r="B25" s="82"/>
      <c r="C25" s="178" t="s">
        <v>142</v>
      </c>
      <c r="D25" s="178"/>
      <c r="E25" s="178"/>
      <c r="F25" s="178"/>
      <c r="G25" s="178"/>
      <c r="H25" s="178"/>
      <c r="I25" s="178"/>
      <c r="J25" s="178"/>
      <c r="K25" s="159">
        <v>200</v>
      </c>
      <c r="L25" s="178" t="s">
        <v>143</v>
      </c>
      <c r="M25" s="188"/>
      <c r="N25" s="188"/>
      <c r="O25" s="188"/>
      <c r="P25" s="188"/>
      <c r="Q25" s="188"/>
      <c r="R25" s="162"/>
    </row>
    <row r="26" spans="1:24" s="86" customFormat="1" ht="15" customHeight="1" x14ac:dyDescent="0.25">
      <c r="A26" s="73"/>
      <c r="B26" s="82"/>
      <c r="C26" s="182" t="s">
        <v>153</v>
      </c>
      <c r="D26" s="182"/>
      <c r="E26" s="182"/>
      <c r="F26" s="182"/>
      <c r="G26" s="182"/>
      <c r="H26" s="182"/>
      <c r="I26" s="182"/>
      <c r="J26" s="182"/>
      <c r="K26" s="159">
        <v>300</v>
      </c>
      <c r="L26" s="178" t="s">
        <v>139</v>
      </c>
      <c r="M26" s="183"/>
      <c r="N26" s="183"/>
      <c r="O26" s="183"/>
      <c r="P26" s="183"/>
      <c r="Q26" s="183"/>
      <c r="R26" s="183"/>
    </row>
    <row r="27" spans="1:24" s="86" customFormat="1" ht="15" customHeight="1" x14ac:dyDescent="0.25">
      <c r="A27" s="73"/>
      <c r="B27" s="82"/>
      <c r="C27" s="180" t="s">
        <v>138</v>
      </c>
      <c r="D27" s="181"/>
      <c r="E27" s="181"/>
      <c r="F27" s="181"/>
      <c r="G27" s="181"/>
      <c r="H27" s="181"/>
      <c r="I27" s="181"/>
      <c r="J27" s="181"/>
      <c r="K27" s="159"/>
      <c r="L27" s="160"/>
      <c r="M27" s="161"/>
      <c r="N27" s="161"/>
      <c r="O27" s="161"/>
      <c r="P27" s="161"/>
      <c r="Q27" s="161"/>
      <c r="R27" s="161"/>
    </row>
    <row r="28" spans="1:24" s="86" customFormat="1" ht="15" customHeight="1" x14ac:dyDescent="0.25">
      <c r="A28" s="73"/>
      <c r="B28" s="82"/>
      <c r="C28" s="180" t="s">
        <v>144</v>
      </c>
      <c r="D28" s="181"/>
      <c r="E28" s="181"/>
      <c r="F28" s="181"/>
      <c r="G28" s="181"/>
      <c r="H28" s="181"/>
      <c r="I28" s="181"/>
      <c r="J28" s="181"/>
      <c r="K28" s="159"/>
      <c r="L28" s="160"/>
      <c r="M28" s="161"/>
      <c r="N28" s="161"/>
      <c r="O28" s="161"/>
      <c r="P28" s="161"/>
      <c r="Q28" s="161"/>
      <c r="R28" s="161"/>
    </row>
    <row r="29" spans="1:24" s="86" customFormat="1" ht="15" customHeight="1" x14ac:dyDescent="0.25">
      <c r="A29" s="73"/>
      <c r="B29" s="82"/>
      <c r="C29" s="182" t="s">
        <v>154</v>
      </c>
      <c r="D29" s="182"/>
      <c r="E29" s="182"/>
      <c r="F29" s="182"/>
      <c r="G29" s="182"/>
      <c r="H29" s="182"/>
      <c r="I29" s="182"/>
      <c r="J29" s="182"/>
      <c r="K29" s="159">
        <v>400</v>
      </c>
      <c r="L29" s="178" t="s">
        <v>140</v>
      </c>
      <c r="M29" s="183"/>
      <c r="N29" s="183"/>
      <c r="O29" s="183"/>
      <c r="P29" s="183"/>
      <c r="Q29" s="183"/>
      <c r="R29" s="162"/>
    </row>
    <row r="30" spans="1:24" s="86" customFormat="1" ht="15" customHeight="1" x14ac:dyDescent="0.25">
      <c r="A30" s="73"/>
      <c r="B30" s="82"/>
      <c r="C30" s="180" t="s">
        <v>138</v>
      </c>
      <c r="D30" s="181"/>
      <c r="E30" s="181"/>
      <c r="F30" s="181"/>
      <c r="G30" s="181"/>
      <c r="H30" s="181"/>
      <c r="I30" s="181"/>
      <c r="J30" s="181"/>
      <c r="K30" s="159"/>
      <c r="L30" s="160"/>
      <c r="M30" s="161"/>
      <c r="N30" s="161"/>
      <c r="O30" s="161"/>
      <c r="P30" s="161"/>
      <c r="Q30" s="161"/>
      <c r="R30" s="162"/>
    </row>
    <row r="31" spans="1:24" s="86" customFormat="1" ht="15" customHeight="1" x14ac:dyDescent="0.25">
      <c r="A31" s="73"/>
      <c r="B31" s="82"/>
      <c r="C31" s="180" t="s">
        <v>145</v>
      </c>
      <c r="D31" s="181"/>
      <c r="E31" s="181"/>
      <c r="F31" s="181"/>
      <c r="G31" s="181"/>
      <c r="H31" s="181"/>
      <c r="I31" s="181"/>
      <c r="J31" s="181"/>
      <c r="K31" s="159"/>
      <c r="L31" s="160"/>
      <c r="M31" s="161"/>
      <c r="N31" s="161"/>
      <c r="O31" s="161"/>
      <c r="P31" s="161"/>
      <c r="Q31" s="161"/>
      <c r="R31" s="162"/>
    </row>
    <row r="32" spans="1:24" s="86" customFormat="1" ht="15" customHeight="1" x14ac:dyDescent="0.25">
      <c r="A32" s="73"/>
      <c r="B32" s="82"/>
      <c r="C32" s="182"/>
      <c r="D32" s="182"/>
      <c r="E32" s="182"/>
      <c r="F32" s="182"/>
      <c r="G32" s="182"/>
      <c r="H32" s="182"/>
      <c r="I32" s="182"/>
      <c r="J32" s="182"/>
      <c r="K32" s="159"/>
      <c r="L32" s="178"/>
      <c r="M32" s="183"/>
      <c r="N32" s="183"/>
      <c r="O32" s="183"/>
      <c r="P32" s="183"/>
      <c r="Q32" s="183"/>
      <c r="R32" s="162"/>
    </row>
    <row r="33" spans="1:18" s="86" customFormat="1" ht="15" customHeight="1" x14ac:dyDescent="0.25">
      <c r="A33" s="73"/>
      <c r="B33" s="82"/>
      <c r="C33" s="164" t="s">
        <v>74</v>
      </c>
      <c r="D33" s="163"/>
      <c r="E33" s="163"/>
      <c r="F33" s="163"/>
      <c r="G33" s="163"/>
      <c r="H33" s="163"/>
      <c r="I33" s="163"/>
      <c r="J33" s="163"/>
      <c r="K33" s="159"/>
      <c r="L33" s="160"/>
      <c r="M33" s="161"/>
      <c r="N33" s="161"/>
      <c r="O33" s="161"/>
      <c r="P33" s="161"/>
      <c r="Q33" s="161"/>
      <c r="R33" s="162"/>
    </row>
    <row r="34" spans="1:18" s="86" customFormat="1" ht="15" customHeight="1" x14ac:dyDescent="0.25">
      <c r="A34" s="73"/>
      <c r="B34" s="82"/>
      <c r="C34" s="178" t="s">
        <v>75</v>
      </c>
      <c r="D34" s="178"/>
      <c r="E34" s="178"/>
      <c r="F34" s="178"/>
      <c r="G34" s="178"/>
      <c r="H34" s="178"/>
      <c r="I34" s="178"/>
      <c r="J34" s="160"/>
      <c r="K34" s="159">
        <v>-200</v>
      </c>
      <c r="L34" s="162" t="s">
        <v>16</v>
      </c>
      <c r="M34" s="179"/>
      <c r="N34" s="179"/>
      <c r="O34" s="179"/>
      <c r="P34" s="179"/>
      <c r="Q34" s="179"/>
      <c r="R34" s="162"/>
    </row>
    <row r="35" spans="1:18" s="86" customFormat="1" ht="15" customHeight="1" x14ac:dyDescent="0.25">
      <c r="A35" s="73"/>
      <c r="B35" s="82"/>
      <c r="C35" s="178" t="s">
        <v>142</v>
      </c>
      <c r="D35" s="178"/>
      <c r="E35" s="178"/>
      <c r="F35" s="178"/>
      <c r="G35" s="178"/>
      <c r="H35" s="178"/>
      <c r="I35" s="178"/>
      <c r="J35" s="160"/>
      <c r="K35" s="159">
        <v>200</v>
      </c>
      <c r="L35" s="162" t="s">
        <v>76</v>
      </c>
      <c r="M35" s="179"/>
      <c r="N35" s="179"/>
      <c r="O35" s="179"/>
      <c r="P35" s="179"/>
      <c r="Q35" s="179"/>
      <c r="R35" s="162"/>
    </row>
    <row r="36" spans="1:18" s="86" customFormat="1" ht="15" customHeight="1" x14ac:dyDescent="0.25">
      <c r="A36" s="73"/>
      <c r="B36" s="82"/>
      <c r="C36" s="178" t="s">
        <v>146</v>
      </c>
      <c r="D36" s="178"/>
      <c r="E36" s="178"/>
      <c r="F36" s="178"/>
      <c r="G36" s="178"/>
      <c r="H36" s="178"/>
      <c r="I36" s="178"/>
      <c r="J36" s="178"/>
      <c r="K36" s="159">
        <v>300</v>
      </c>
      <c r="L36" s="162" t="s">
        <v>77</v>
      </c>
      <c r="M36" s="179"/>
      <c r="N36" s="179"/>
      <c r="O36" s="179"/>
      <c r="P36" s="179"/>
      <c r="Q36" s="179"/>
      <c r="R36" s="162"/>
    </row>
    <row r="37" spans="1:18" s="86" customFormat="1" ht="15" customHeight="1" x14ac:dyDescent="0.25">
      <c r="A37" s="73"/>
      <c r="B37" s="82"/>
      <c r="C37" s="178" t="s">
        <v>147</v>
      </c>
      <c r="D37" s="178"/>
      <c r="E37" s="178"/>
      <c r="F37" s="178"/>
      <c r="G37" s="178"/>
      <c r="H37" s="178"/>
      <c r="I37" s="178"/>
      <c r="J37" s="178"/>
      <c r="K37" s="159">
        <v>400</v>
      </c>
      <c r="L37" s="162" t="s">
        <v>77</v>
      </c>
      <c r="M37" s="179"/>
      <c r="N37" s="179"/>
      <c r="O37" s="179"/>
      <c r="P37" s="179"/>
      <c r="Q37" s="179"/>
      <c r="R37" s="162"/>
    </row>
    <row r="38" spans="1:18" s="86" customFormat="1" ht="15" customHeight="1" x14ac:dyDescent="0.25">
      <c r="A38" s="73"/>
      <c r="B38" s="82" t="s">
        <v>17</v>
      </c>
      <c r="C38" s="199" t="s">
        <v>78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62"/>
    </row>
    <row r="39" spans="1:18" s="86" customFormat="1" ht="15" customHeight="1" x14ac:dyDescent="0.25">
      <c r="A39" s="73"/>
      <c r="B39" s="82"/>
      <c r="C39" s="199" t="s">
        <v>141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59"/>
      <c r="Q39" s="162"/>
      <c r="R39" s="162"/>
    </row>
    <row r="40" spans="1:18" s="86" customFormat="1" ht="15" customHeight="1" x14ac:dyDescent="0.25">
      <c r="A40" s="73"/>
      <c r="B40" s="82"/>
      <c r="C40" s="159" t="s">
        <v>81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9"/>
      <c r="Q40" s="162"/>
      <c r="R40" s="162"/>
    </row>
    <row r="41" spans="1:18" s="86" customFormat="1" ht="15" customHeight="1" x14ac:dyDescent="0.25">
      <c r="A41" s="73"/>
      <c r="B41" s="82" t="s">
        <v>16</v>
      </c>
      <c r="C41" s="200" t="s">
        <v>79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73"/>
    </row>
    <row r="42" spans="1:18" s="86" customFormat="1" ht="15" customHeight="1" x14ac:dyDescent="0.25">
      <c r="A42" s="73"/>
      <c r="B42" s="82"/>
      <c r="C42" s="200" t="s">
        <v>80</v>
      </c>
      <c r="D42" s="204"/>
      <c r="E42" s="200"/>
      <c r="F42" s="200"/>
      <c r="G42" s="88"/>
      <c r="H42" s="88"/>
      <c r="I42" s="88"/>
      <c r="J42" s="88"/>
      <c r="K42" s="73"/>
      <c r="L42" s="73"/>
      <c r="M42" s="83"/>
      <c r="N42" s="83"/>
      <c r="O42" s="83"/>
      <c r="P42" s="138"/>
      <c r="Q42" s="85"/>
      <c r="R42" s="73"/>
    </row>
    <row r="43" spans="1:18" s="86" customFormat="1" ht="15" customHeight="1" x14ac:dyDescent="0.25">
      <c r="A43" s="73"/>
      <c r="B43" s="82"/>
      <c r="C43" s="131"/>
      <c r="D43" s="131"/>
      <c r="E43" s="131"/>
      <c r="F43" s="131"/>
      <c r="G43" s="131"/>
      <c r="H43" s="131"/>
      <c r="I43" s="131"/>
      <c r="J43" s="131"/>
      <c r="K43" s="132"/>
      <c r="L43" s="73"/>
      <c r="M43" s="133"/>
      <c r="N43" s="133"/>
      <c r="O43" s="133"/>
      <c r="P43" s="133"/>
      <c r="Q43" s="133"/>
      <c r="R43" s="73"/>
    </row>
    <row r="44" spans="1:18" s="86" customFormat="1" ht="15" customHeight="1" x14ac:dyDescent="0.25">
      <c r="A44" s="73"/>
      <c r="B44" s="82"/>
      <c r="C44" s="73"/>
      <c r="D44" s="87"/>
      <c r="E44" s="90"/>
      <c r="F44" s="90"/>
      <c r="G44" s="90"/>
      <c r="H44" s="90"/>
      <c r="I44" s="90"/>
      <c r="J44" s="90"/>
      <c r="K44" s="90"/>
      <c r="L44" s="73"/>
      <c r="M44" s="87"/>
      <c r="N44" s="83"/>
      <c r="O44" s="83"/>
      <c r="P44" s="84"/>
      <c r="Q44" s="85"/>
      <c r="R44" s="73"/>
    </row>
    <row r="45" spans="1:18" s="86" customFormat="1" ht="15" customHeight="1" x14ac:dyDescent="0.25">
      <c r="A45" s="73"/>
      <c r="B45" s="82"/>
      <c r="C45" s="200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89"/>
    </row>
    <row r="46" spans="1:18" s="86" customFormat="1" ht="15" customHeight="1" x14ac:dyDescent="0.25">
      <c r="A46" s="73"/>
      <c r="B46" s="82"/>
      <c r="C46" s="200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90"/>
      <c r="Q46" s="89"/>
      <c r="R46" s="89"/>
    </row>
    <row r="47" spans="1:18" s="86" customFormat="1" ht="15" customHeight="1" x14ac:dyDescent="0.25">
      <c r="A47" s="73"/>
      <c r="B47" s="82"/>
      <c r="C47" s="200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73"/>
    </row>
    <row r="48" spans="1:18" s="86" customFormat="1" ht="15" customHeight="1" x14ac:dyDescent="0.25">
      <c r="A48" s="73"/>
      <c r="B48" s="82"/>
      <c r="C48" s="200"/>
      <c r="D48" s="200"/>
      <c r="E48" s="200"/>
      <c r="F48" s="200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73"/>
    </row>
    <row r="49" spans="1:19" s="86" customFormat="1" ht="15" customHeight="1" x14ac:dyDescent="0.25">
      <c r="A49" s="73"/>
      <c r="B49" s="82"/>
      <c r="C49" s="73"/>
      <c r="D49" s="73"/>
      <c r="E49" s="73"/>
      <c r="F49" s="73"/>
      <c r="G49" s="88"/>
      <c r="H49" s="88"/>
      <c r="I49" s="88"/>
      <c r="J49" s="88"/>
      <c r="K49" s="73"/>
      <c r="L49" s="73"/>
      <c r="M49" s="83"/>
      <c r="N49" s="83"/>
      <c r="O49" s="83"/>
      <c r="P49" s="84"/>
      <c r="Q49" s="85"/>
      <c r="R49" s="73"/>
    </row>
    <row r="50" spans="1:19" ht="15" customHeight="1" x14ac:dyDescent="0.25">
      <c r="A50" s="72"/>
      <c r="B50" s="81"/>
      <c r="C50" s="72"/>
      <c r="D50" s="73"/>
      <c r="E50" s="73"/>
      <c r="F50" s="73"/>
      <c r="G50" s="88"/>
      <c r="H50" s="88"/>
      <c r="I50" s="88"/>
      <c r="J50" s="88"/>
      <c r="K50" s="73"/>
      <c r="L50" s="73"/>
      <c r="M50" s="83"/>
      <c r="N50" s="83"/>
      <c r="O50" s="83"/>
      <c r="P50" s="84"/>
      <c r="Q50" s="85"/>
      <c r="R50" s="73"/>
      <c r="S50" s="86"/>
    </row>
    <row r="51" spans="1:19" ht="15" customHeight="1" x14ac:dyDescent="0.2">
      <c r="B51" s="91"/>
      <c r="C51" s="65"/>
      <c r="D51" s="86"/>
      <c r="E51" s="86"/>
      <c r="F51" s="86"/>
      <c r="G51" s="92"/>
      <c r="H51" s="92"/>
      <c r="I51" s="92"/>
      <c r="J51" s="92"/>
      <c r="K51" s="86"/>
      <c r="L51" s="86"/>
      <c r="M51" s="93"/>
      <c r="N51" s="93"/>
      <c r="O51" s="93"/>
      <c r="P51" s="94"/>
      <c r="Q51" s="95"/>
      <c r="R51" s="86"/>
      <c r="S51" s="86"/>
    </row>
    <row r="52" spans="1:19" ht="15" customHeight="1" x14ac:dyDescent="0.2">
      <c r="B52" s="91"/>
      <c r="C52" s="65"/>
      <c r="D52" s="86"/>
      <c r="E52" s="86"/>
      <c r="F52" s="86"/>
      <c r="G52" s="92"/>
      <c r="H52" s="92"/>
      <c r="I52" s="92"/>
      <c r="J52" s="92"/>
      <c r="K52" s="86"/>
      <c r="L52" s="86"/>
      <c r="M52" s="93"/>
      <c r="N52" s="93"/>
      <c r="O52" s="93"/>
      <c r="P52" s="94"/>
      <c r="Q52" s="95"/>
      <c r="R52" s="86"/>
      <c r="S52" s="86"/>
    </row>
    <row r="53" spans="1:19" ht="15" customHeight="1" x14ac:dyDescent="0.2">
      <c r="B53" s="91"/>
      <c r="C53" s="65"/>
      <c r="D53" s="65"/>
      <c r="E53" s="65"/>
      <c r="F53" s="65"/>
      <c r="G53" s="67"/>
      <c r="H53" s="67"/>
      <c r="I53" s="67"/>
      <c r="J53" s="67"/>
      <c r="K53" s="65"/>
      <c r="L53" s="65"/>
      <c r="M53" s="68"/>
      <c r="N53" s="68"/>
      <c r="O53" s="68"/>
      <c r="P53" s="69"/>
      <c r="Q53" s="70"/>
    </row>
    <row r="54" spans="1:19" ht="15" customHeight="1" x14ac:dyDescent="0.2">
      <c r="B54" s="91"/>
      <c r="C54" s="65"/>
      <c r="D54" s="65"/>
      <c r="E54" s="65"/>
      <c r="F54" s="65"/>
      <c r="G54" s="67"/>
      <c r="H54" s="67"/>
      <c r="I54" s="67"/>
      <c r="J54" s="67"/>
      <c r="K54" s="65"/>
      <c r="L54" s="65"/>
      <c r="M54" s="68"/>
      <c r="N54" s="68"/>
      <c r="O54" s="68"/>
      <c r="P54" s="69"/>
      <c r="Q54" s="70"/>
    </row>
    <row r="55" spans="1:19" ht="15" customHeight="1" x14ac:dyDescent="0.2">
      <c r="B55" s="91"/>
      <c r="C55" s="65"/>
      <c r="D55" s="65"/>
      <c r="E55" s="65"/>
      <c r="F55" s="65"/>
      <c r="G55" s="67"/>
      <c r="H55" s="67"/>
      <c r="I55" s="67"/>
      <c r="J55" s="67"/>
      <c r="K55" s="65"/>
      <c r="L55" s="65"/>
      <c r="M55" s="68"/>
      <c r="N55" s="68"/>
      <c r="O55" s="68"/>
      <c r="P55" s="69"/>
      <c r="Q55" s="70"/>
    </row>
    <row r="56" spans="1:19" ht="15" customHeight="1" x14ac:dyDescent="0.2">
      <c r="B56" s="91"/>
      <c r="C56" s="65"/>
      <c r="D56" s="65"/>
      <c r="E56" s="65"/>
      <c r="F56" s="65"/>
      <c r="G56" s="67"/>
      <c r="H56" s="67"/>
      <c r="I56" s="67"/>
      <c r="J56" s="67"/>
      <c r="K56" s="65"/>
      <c r="L56" s="65"/>
      <c r="M56" s="68"/>
      <c r="N56" s="68"/>
      <c r="O56" s="68"/>
      <c r="P56" s="69"/>
      <c r="Q56" s="70"/>
    </row>
    <row r="57" spans="1:19" ht="15" customHeight="1" x14ac:dyDescent="0.2">
      <c r="B57" s="91"/>
      <c r="C57" s="65"/>
      <c r="D57" s="65"/>
      <c r="E57" s="65"/>
      <c r="F57" s="65"/>
      <c r="G57" s="67"/>
      <c r="H57" s="67"/>
      <c r="I57" s="67"/>
      <c r="J57" s="67"/>
      <c r="K57" s="65"/>
      <c r="L57" s="65"/>
      <c r="M57" s="68"/>
      <c r="N57" s="68"/>
      <c r="O57" s="68"/>
      <c r="P57" s="69"/>
      <c r="Q57" s="70"/>
    </row>
    <row r="58" spans="1:19" ht="15" customHeight="1" x14ac:dyDescent="0.2">
      <c r="B58" s="91"/>
      <c r="C58" s="65"/>
      <c r="D58" s="65"/>
      <c r="E58" s="65"/>
      <c r="F58" s="65"/>
      <c r="G58" s="67"/>
      <c r="H58" s="67"/>
      <c r="I58" s="67"/>
      <c r="J58" s="67"/>
      <c r="K58" s="65"/>
      <c r="L58" s="65"/>
      <c r="M58" s="68"/>
      <c r="N58" s="68"/>
      <c r="O58" s="68"/>
      <c r="P58" s="69"/>
      <c r="Q58" s="70"/>
    </row>
    <row r="59" spans="1:19" ht="15" customHeight="1" x14ac:dyDescent="0.2">
      <c r="B59" s="91"/>
      <c r="C59" s="65"/>
      <c r="D59" s="65"/>
      <c r="E59" s="65"/>
      <c r="F59" s="65"/>
      <c r="G59" s="67"/>
      <c r="H59" s="67"/>
      <c r="I59" s="67"/>
      <c r="J59" s="67"/>
      <c r="K59" s="65"/>
      <c r="L59" s="65"/>
      <c r="M59" s="68"/>
      <c r="N59" s="68"/>
      <c r="O59" s="68"/>
      <c r="P59" s="69"/>
      <c r="Q59" s="70"/>
    </row>
    <row r="60" spans="1:19" ht="15" customHeight="1" x14ac:dyDescent="0.2">
      <c r="B60" s="91"/>
      <c r="C60" s="65"/>
      <c r="D60" s="65"/>
      <c r="E60" s="65"/>
      <c r="F60" s="65"/>
      <c r="G60" s="67"/>
      <c r="H60" s="67"/>
      <c r="I60" s="67"/>
      <c r="J60" s="67"/>
      <c r="K60" s="65"/>
      <c r="L60" s="65"/>
      <c r="M60" s="68"/>
      <c r="N60" s="68"/>
      <c r="O60" s="68"/>
      <c r="P60" s="69"/>
      <c r="Q60" s="70"/>
    </row>
    <row r="61" spans="1:19" ht="15" customHeight="1" x14ac:dyDescent="0.2">
      <c r="B61" s="91"/>
      <c r="C61" s="65"/>
      <c r="D61" s="65"/>
      <c r="E61" s="65"/>
      <c r="F61" s="65"/>
      <c r="G61" s="67"/>
      <c r="H61" s="67"/>
      <c r="I61" s="67"/>
      <c r="J61" s="67"/>
      <c r="K61" s="65"/>
      <c r="L61" s="65"/>
      <c r="M61" s="68"/>
      <c r="N61" s="68"/>
      <c r="O61" s="68"/>
      <c r="P61" s="69"/>
      <c r="Q61" s="70"/>
    </row>
    <row r="62" spans="1:19" ht="15" customHeight="1" x14ac:dyDescent="0.2">
      <c r="B62" s="91"/>
      <c r="C62" s="65"/>
      <c r="D62" s="65"/>
      <c r="E62" s="65"/>
      <c r="F62" s="65"/>
      <c r="G62" s="67"/>
      <c r="H62" s="67"/>
      <c r="I62" s="67"/>
      <c r="J62" s="67"/>
      <c r="K62" s="65"/>
      <c r="L62" s="65"/>
      <c r="M62" s="68"/>
      <c r="N62" s="68"/>
      <c r="O62" s="68"/>
      <c r="P62" s="69"/>
      <c r="Q62" s="70"/>
    </row>
    <row r="63" spans="1:19" ht="15" customHeight="1" x14ac:dyDescent="0.2">
      <c r="B63" s="91"/>
      <c r="C63" s="65"/>
      <c r="D63" s="65"/>
      <c r="E63" s="65"/>
      <c r="F63" s="65"/>
      <c r="G63" s="67"/>
      <c r="H63" s="67"/>
      <c r="I63" s="67"/>
      <c r="J63" s="67"/>
      <c r="K63" s="65"/>
      <c r="L63" s="65"/>
      <c r="M63" s="68"/>
      <c r="N63" s="68"/>
      <c r="O63" s="68"/>
      <c r="P63" s="69"/>
      <c r="Q63" s="70"/>
    </row>
    <row r="64" spans="1:19" ht="15" customHeight="1" x14ac:dyDescent="0.2">
      <c r="B64" s="91"/>
      <c r="C64" s="65"/>
      <c r="D64" s="65"/>
      <c r="E64" s="65"/>
      <c r="F64" s="65"/>
      <c r="G64" s="67"/>
      <c r="H64" s="67"/>
      <c r="I64" s="67"/>
      <c r="J64" s="67"/>
      <c r="K64" s="65"/>
      <c r="L64" s="65"/>
      <c r="M64" s="68"/>
      <c r="N64" s="68"/>
      <c r="O64" s="68"/>
      <c r="P64" s="69"/>
      <c r="Q64" s="70"/>
    </row>
    <row r="65" spans="2:17" ht="15" customHeight="1" x14ac:dyDescent="0.2">
      <c r="B65" s="91"/>
      <c r="C65" s="65"/>
      <c r="D65" s="65"/>
      <c r="E65" s="65"/>
      <c r="F65" s="65"/>
      <c r="G65" s="67"/>
      <c r="H65" s="67"/>
      <c r="I65" s="67"/>
      <c r="J65" s="67"/>
      <c r="K65" s="65"/>
      <c r="L65" s="65"/>
      <c r="M65" s="68"/>
      <c r="N65" s="68"/>
      <c r="O65" s="68"/>
      <c r="P65" s="69"/>
      <c r="Q65" s="70"/>
    </row>
    <row r="66" spans="2:17" ht="15" customHeight="1" x14ac:dyDescent="0.2">
      <c r="B66" s="91"/>
      <c r="C66" s="65"/>
      <c r="D66" s="65"/>
      <c r="E66" s="65"/>
      <c r="F66" s="65"/>
      <c r="G66" s="67"/>
      <c r="H66" s="67"/>
      <c r="I66" s="67"/>
      <c r="J66" s="67"/>
      <c r="K66" s="65"/>
      <c r="L66" s="65"/>
      <c r="M66" s="68"/>
      <c r="N66" s="68"/>
      <c r="O66" s="68"/>
      <c r="P66" s="69"/>
      <c r="Q66" s="70"/>
    </row>
    <row r="67" spans="2:17" ht="15" customHeight="1" x14ac:dyDescent="0.2">
      <c r="B67" s="91"/>
      <c r="C67" s="65"/>
      <c r="D67" s="65"/>
      <c r="E67" s="65"/>
      <c r="F67" s="65"/>
      <c r="G67" s="67"/>
      <c r="H67" s="67"/>
      <c r="I67" s="67"/>
      <c r="J67" s="67"/>
      <c r="K67" s="65"/>
      <c r="L67" s="65"/>
      <c r="M67" s="68"/>
      <c r="N67" s="68"/>
      <c r="O67" s="68"/>
      <c r="P67" s="69"/>
      <c r="Q67" s="70"/>
    </row>
    <row r="68" spans="2:17" ht="15" customHeight="1" x14ac:dyDescent="0.2">
      <c r="B68" s="91"/>
      <c r="C68" s="65"/>
      <c r="D68" s="65"/>
      <c r="E68" s="65"/>
      <c r="F68" s="65"/>
      <c r="G68" s="67"/>
      <c r="H68" s="67"/>
      <c r="I68" s="67"/>
      <c r="J68" s="67"/>
      <c r="K68" s="65"/>
      <c r="L68" s="65"/>
      <c r="M68" s="68"/>
      <c r="N68" s="68"/>
      <c r="O68" s="68"/>
      <c r="P68" s="69"/>
      <c r="Q68" s="70"/>
    </row>
    <row r="69" spans="2:17" ht="15" customHeight="1" x14ac:dyDescent="0.2">
      <c r="B69" s="91"/>
      <c r="C69" s="65"/>
      <c r="D69" s="65"/>
      <c r="E69" s="65"/>
      <c r="F69" s="65"/>
      <c r="G69" s="67"/>
      <c r="H69" s="67"/>
      <c r="I69" s="67"/>
      <c r="J69" s="67"/>
      <c r="K69" s="65"/>
      <c r="L69" s="65"/>
      <c r="M69" s="68"/>
      <c r="N69" s="68"/>
      <c r="O69" s="68"/>
      <c r="P69" s="69"/>
      <c r="Q69" s="70"/>
    </row>
    <row r="70" spans="2:17" ht="15" customHeight="1" x14ac:dyDescent="0.2">
      <c r="B70" s="91"/>
      <c r="C70" s="65"/>
      <c r="D70" s="65"/>
      <c r="E70" s="65"/>
      <c r="F70" s="65"/>
      <c r="G70" s="67"/>
      <c r="H70" s="67"/>
      <c r="I70" s="67"/>
      <c r="J70" s="67"/>
      <c r="K70" s="65"/>
      <c r="L70" s="65"/>
      <c r="M70" s="68"/>
      <c r="N70" s="68"/>
      <c r="O70" s="68"/>
      <c r="P70" s="69"/>
      <c r="Q70" s="70"/>
    </row>
    <row r="71" spans="2:17" ht="15" customHeight="1" x14ac:dyDescent="0.2">
      <c r="B71" s="91"/>
      <c r="C71" s="65"/>
      <c r="D71" s="65"/>
      <c r="E71" s="65"/>
      <c r="F71" s="65"/>
      <c r="G71" s="67"/>
      <c r="H71" s="67"/>
      <c r="I71" s="67"/>
      <c r="J71" s="67"/>
      <c r="K71" s="65"/>
      <c r="L71" s="65"/>
      <c r="M71" s="68"/>
      <c r="N71" s="68"/>
      <c r="O71" s="68"/>
      <c r="P71" s="69"/>
      <c r="Q71" s="70"/>
    </row>
    <row r="72" spans="2:17" ht="15" customHeight="1" x14ac:dyDescent="0.2">
      <c r="B72" s="91"/>
      <c r="C72" s="65"/>
      <c r="D72" s="65"/>
      <c r="E72" s="65"/>
      <c r="F72" s="65"/>
      <c r="G72" s="67"/>
      <c r="H72" s="67"/>
      <c r="I72" s="67"/>
      <c r="J72" s="67"/>
      <c r="K72" s="65"/>
      <c r="L72" s="65"/>
      <c r="M72" s="68"/>
      <c r="N72" s="68"/>
      <c r="O72" s="68"/>
      <c r="P72" s="69"/>
      <c r="Q72" s="70"/>
    </row>
    <row r="73" spans="2:17" ht="15" customHeight="1" x14ac:dyDescent="0.2">
      <c r="B73" s="91"/>
      <c r="C73" s="65"/>
      <c r="D73" s="65"/>
      <c r="E73" s="65"/>
      <c r="F73" s="65"/>
      <c r="G73" s="67"/>
      <c r="H73" s="67"/>
      <c r="I73" s="67"/>
      <c r="J73" s="67"/>
      <c r="K73" s="65"/>
      <c r="L73" s="65"/>
      <c r="M73" s="68"/>
      <c r="N73" s="68"/>
      <c r="O73" s="68"/>
      <c r="P73" s="69"/>
      <c r="Q73" s="70"/>
    </row>
    <row r="74" spans="2:17" ht="15" customHeight="1" x14ac:dyDescent="0.2">
      <c r="B74" s="91"/>
      <c r="C74" s="65"/>
      <c r="D74" s="65"/>
      <c r="E74" s="65"/>
      <c r="F74" s="65"/>
      <c r="G74" s="67"/>
      <c r="H74" s="67"/>
      <c r="I74" s="67"/>
      <c r="J74" s="67"/>
      <c r="K74" s="65"/>
      <c r="L74" s="65"/>
      <c r="M74" s="68"/>
      <c r="N74" s="68"/>
      <c r="O74" s="68"/>
      <c r="P74" s="69"/>
      <c r="Q74" s="70"/>
    </row>
    <row r="75" spans="2:17" ht="15" customHeight="1" x14ac:dyDescent="0.2">
      <c r="B75" s="91"/>
      <c r="C75" s="65"/>
      <c r="D75" s="65"/>
      <c r="E75" s="65"/>
      <c r="F75" s="65"/>
      <c r="G75" s="67"/>
      <c r="H75" s="67"/>
      <c r="I75" s="67"/>
      <c r="J75" s="67"/>
      <c r="K75" s="65"/>
      <c r="L75" s="65"/>
      <c r="M75" s="68"/>
      <c r="N75" s="68"/>
      <c r="O75" s="68"/>
      <c r="P75" s="69"/>
      <c r="Q75" s="70"/>
    </row>
  </sheetData>
  <customSheetViews>
    <customSheetView guid="{CD403A33-06C8-4702-8894-5B3FDC50227E}">
      <selection activeCell="B3" sqref="B3:O3"/>
      <pageMargins left="0.59055118110236227" right="0.74803149606299213" top="0.54" bottom="0.98425196850393704" header="0.51181102362204722" footer="0.51181102362204722"/>
      <pageSetup paperSize="9" scale="79" orientation="landscape" r:id="rId1"/>
      <headerFooter alignWithMargins="0"/>
    </customSheetView>
    <customSheetView guid="{D499AF4C-1425-46EA-94D9-57D1EBCD37AF}" showPageBreaks="1" printArea="1" showRuler="0">
      <selection activeCell="B3" sqref="B3:O3"/>
      <pageMargins left="0.59055118110236227" right="0.74803149606299213" top="0.54" bottom="0.98425196850393704" header="0.51181102362204722" footer="0.51181102362204722"/>
      <pageSetup paperSize="9" scale="79" orientation="landscape" r:id="rId2"/>
      <headerFooter alignWithMargins="0"/>
    </customSheetView>
    <customSheetView guid="{2A97FE2E-5CA3-47AA-A5E5-20B7DB66ED34}" showPageBreaks="1" printArea="1">
      <selection activeCell="B3" sqref="B3:O3"/>
      <pageMargins left="0.59055118110236227" right="0.74803149606299213" top="0.54" bottom="0.98425196850393704" header="0.51181102362204722" footer="0.51181102362204722"/>
      <pageSetup paperSize="9" scale="79" orientation="landscape" r:id="rId3"/>
      <headerFooter alignWithMargins="0"/>
    </customSheetView>
  </customSheetViews>
  <mergeCells count="40">
    <mergeCell ref="C38:Q38"/>
    <mergeCell ref="C39:O39"/>
    <mergeCell ref="C41:Q41"/>
    <mergeCell ref="C48:Q48"/>
    <mergeCell ref="C46:O46"/>
    <mergeCell ref="C47:Q47"/>
    <mergeCell ref="C45:Q45"/>
    <mergeCell ref="C42:F42"/>
    <mergeCell ref="B1:Q1"/>
    <mergeCell ref="B7:Q7"/>
    <mergeCell ref="D21:Q21"/>
    <mergeCell ref="D22:Q22"/>
    <mergeCell ref="P5:Q5"/>
    <mergeCell ref="B3:O3"/>
    <mergeCell ref="B4:O4"/>
    <mergeCell ref="B5:O5"/>
    <mergeCell ref="P4:Q4"/>
    <mergeCell ref="P3:Q3"/>
    <mergeCell ref="D23:Q23"/>
    <mergeCell ref="D20:Q20"/>
    <mergeCell ref="C25:J25"/>
    <mergeCell ref="L25:Q25"/>
    <mergeCell ref="C29:J29"/>
    <mergeCell ref="C26:J26"/>
    <mergeCell ref="L26:R26"/>
    <mergeCell ref="C27:J27"/>
    <mergeCell ref="C28:J28"/>
    <mergeCell ref="L29:Q29"/>
    <mergeCell ref="C36:J36"/>
    <mergeCell ref="M36:Q36"/>
    <mergeCell ref="C37:J37"/>
    <mergeCell ref="M37:Q37"/>
    <mergeCell ref="C30:J30"/>
    <mergeCell ref="C34:I34"/>
    <mergeCell ref="M34:Q34"/>
    <mergeCell ref="C35:I35"/>
    <mergeCell ref="M35:Q35"/>
    <mergeCell ref="C31:J31"/>
    <mergeCell ref="C32:J32"/>
    <mergeCell ref="L32:Q32"/>
  </mergeCells>
  <phoneticPr fontId="2" type="noConversion"/>
  <conditionalFormatting sqref="H12:H18 J12:J18">
    <cfRule type="cellIs" dxfId="0" priority="1" stopIfTrue="1" operator="equal">
      <formula>FALSE</formula>
    </cfRule>
  </conditionalFormatting>
  <pageMargins left="0.59055118110236227" right="0.74803149606299213" top="0.54" bottom="0.98425196850393704" header="0.51181102362204722" footer="0.51181102362204722"/>
  <pageSetup paperSize="9" scale="79" orientation="landscape" r:id="rId4"/>
  <headerFooter alignWithMargins="0"/>
  <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Sheet1!$D$2:$D$5</xm:f>
          </x14:formula1>
          <xm:sqref>F12:F17</xm:sqref>
        </x14:dataValidation>
        <x14:dataValidation type="list" allowBlank="1" showInputMessage="1" showErrorMessage="1">
          <x14:formula1>
            <xm:f>Sheet1!$A$2:$A$5</xm:f>
          </x14:formula1>
          <xm:sqref>C12:C17</xm:sqref>
        </x14:dataValidation>
        <x14:dataValidation type="list" allowBlank="1" showInputMessage="1" showErrorMessage="1">
          <x14:formula1>
            <xm:f>Sheet1!$B$2:$B$5</xm:f>
          </x14:formula1>
          <xm:sqref>D12:D17</xm:sqref>
        </x14:dataValidation>
        <x14:dataValidation type="list" allowBlank="1" showInputMessage="1" showErrorMessage="1">
          <x14:formula1>
            <xm:f>Sheet1!$C$2:$C$6</xm:f>
          </x14:formula1>
          <xm:sqref>E12:E17</xm:sqref>
        </x14:dataValidation>
        <x14:dataValidation type="list" allowBlank="1" showInputMessage="1" showErrorMessage="1">
          <x14:formula1>
            <xm:f>Sheet1!$E$2:$E$6</xm:f>
          </x14:formula1>
          <xm:sqref>G12:G17 I12:I17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73" zoomScaleNormal="100" zoomScaleSheetLayoutView="100" workbookViewId="0">
      <selection activeCell="C97" sqref="C97"/>
    </sheetView>
  </sheetViews>
  <sheetFormatPr defaultColWidth="9.140625" defaultRowHeight="15" customHeight="1" x14ac:dyDescent="0.2"/>
  <cols>
    <col min="1" max="1" width="2.7109375" style="39" customWidth="1"/>
    <col min="2" max="2" width="4.85546875" style="40" bestFit="1" customWidth="1"/>
    <col min="3" max="3" width="98.85546875" style="41" customWidth="1"/>
    <col min="4" max="4" width="9.140625" style="39" hidden="1" customWidth="1"/>
    <col min="5" max="5" width="9.28515625" style="40" bestFit="1" customWidth="1"/>
    <col min="6" max="6" width="9.140625" style="40"/>
    <col min="7" max="7" width="7" style="51" bestFit="1" customWidth="1"/>
    <col min="8" max="16384" width="9.140625" style="39"/>
  </cols>
  <sheetData>
    <row r="1" spans="1:7" ht="18" customHeight="1" x14ac:dyDescent="0.25">
      <c r="B1" s="189" t="s">
        <v>132</v>
      </c>
      <c r="C1" s="210"/>
      <c r="D1" s="39" t="s">
        <v>7</v>
      </c>
    </row>
    <row r="2" spans="1:7" ht="18" customHeight="1" x14ac:dyDescent="0.25">
      <c r="B2" s="107"/>
      <c r="C2" s="110"/>
    </row>
    <row r="3" spans="1:7" ht="18" customHeight="1" x14ac:dyDescent="0.2">
      <c r="B3" s="196" t="s">
        <v>55</v>
      </c>
      <c r="C3" s="197"/>
    </row>
    <row r="4" spans="1:7" ht="15" customHeight="1" x14ac:dyDescent="0.2">
      <c r="B4" s="208" t="s">
        <v>19</v>
      </c>
      <c r="C4" s="209"/>
    </row>
    <row r="5" spans="1:7" ht="15" customHeight="1" x14ac:dyDescent="0.2">
      <c r="B5" s="208" t="s">
        <v>20</v>
      </c>
      <c r="C5" s="209"/>
    </row>
    <row r="6" spans="1:7" ht="15" customHeight="1" x14ac:dyDescent="0.2">
      <c r="B6" s="192" t="s">
        <v>84</v>
      </c>
      <c r="C6" s="207"/>
    </row>
    <row r="7" spans="1:7" ht="15" customHeight="1" x14ac:dyDescent="0.2">
      <c r="B7" s="118"/>
      <c r="C7" s="119"/>
    </row>
    <row r="8" spans="1:7" ht="15" customHeight="1" x14ac:dyDescent="0.2">
      <c r="E8" s="205" t="s">
        <v>58</v>
      </c>
      <c r="F8" s="206"/>
      <c r="G8" s="52"/>
    </row>
    <row r="9" spans="1:7" ht="15" customHeight="1" x14ac:dyDescent="0.25">
      <c r="A9" s="30"/>
      <c r="B9" s="148">
        <v>10</v>
      </c>
      <c r="C9" s="146" t="s">
        <v>85</v>
      </c>
      <c r="D9" s="147"/>
      <c r="E9" s="148" t="s">
        <v>15</v>
      </c>
      <c r="F9" s="102" t="s">
        <v>86</v>
      </c>
      <c r="G9" s="52"/>
    </row>
    <row r="10" spans="1:7" ht="15" customHeight="1" x14ac:dyDescent="0.2">
      <c r="A10" s="30"/>
      <c r="B10" s="150" t="s">
        <v>8</v>
      </c>
      <c r="C10" s="149" t="s">
        <v>128</v>
      </c>
      <c r="D10" s="147">
        <v>15</v>
      </c>
      <c r="E10" s="142">
        <v>40</v>
      </c>
      <c r="F10" s="32"/>
      <c r="G10" s="52"/>
    </row>
    <row r="11" spans="1:7" ht="15" customHeight="1" x14ac:dyDescent="0.2">
      <c r="A11" s="30"/>
      <c r="B11" s="150" t="s">
        <v>9</v>
      </c>
      <c r="C11" s="149" t="s">
        <v>129</v>
      </c>
      <c r="D11" s="147">
        <v>8</v>
      </c>
      <c r="E11" s="142">
        <v>20</v>
      </c>
      <c r="F11" s="124"/>
      <c r="G11" s="52"/>
    </row>
    <row r="12" spans="1:7" ht="15" customHeight="1" x14ac:dyDescent="0.2">
      <c r="A12" s="30"/>
      <c r="B12" s="150" t="s">
        <v>10</v>
      </c>
      <c r="C12" s="149" t="s">
        <v>130</v>
      </c>
      <c r="D12" s="147"/>
      <c r="E12" s="142">
        <v>20</v>
      </c>
      <c r="F12" s="32"/>
      <c r="G12" s="52"/>
    </row>
    <row r="13" spans="1:7" ht="15" customHeight="1" x14ac:dyDescent="0.2">
      <c r="A13" s="30"/>
      <c r="B13" s="150" t="s">
        <v>11</v>
      </c>
      <c r="C13" s="149" t="s">
        <v>131</v>
      </c>
      <c r="D13" s="147"/>
      <c r="E13" s="142">
        <v>20</v>
      </c>
      <c r="F13" s="32"/>
      <c r="G13" s="52"/>
    </row>
    <row r="14" spans="1:7" ht="15" customHeight="1" x14ac:dyDescent="0.2">
      <c r="A14" s="30"/>
      <c r="B14" s="31"/>
      <c r="C14" s="42"/>
      <c r="D14" s="38"/>
      <c r="E14" s="123"/>
      <c r="F14" s="102"/>
      <c r="G14" s="52"/>
    </row>
    <row r="15" spans="1:7" ht="15" customHeight="1" x14ac:dyDescent="0.2">
      <c r="A15" s="30"/>
      <c r="B15" s="139">
        <v>20</v>
      </c>
      <c r="C15" s="42" t="s">
        <v>87</v>
      </c>
      <c r="D15" s="38" t="s">
        <v>6</v>
      </c>
      <c r="E15" s="140"/>
      <c r="F15" s="141"/>
      <c r="G15" s="52"/>
    </row>
    <row r="16" spans="1:7" ht="15" customHeight="1" x14ac:dyDescent="0.2">
      <c r="A16" s="30"/>
      <c r="B16" s="32" t="s">
        <v>8</v>
      </c>
      <c r="C16" s="143" t="s">
        <v>134</v>
      </c>
      <c r="D16" s="142"/>
      <c r="E16" s="142">
        <v>20</v>
      </c>
      <c r="F16" s="32"/>
      <c r="G16" s="52"/>
    </row>
    <row r="17" spans="1:7" ht="15" customHeight="1" x14ac:dyDescent="0.2">
      <c r="A17" s="30"/>
      <c r="B17" s="32" t="s">
        <v>9</v>
      </c>
      <c r="C17" s="143" t="s">
        <v>88</v>
      </c>
      <c r="D17" s="142" t="s">
        <v>1</v>
      </c>
      <c r="E17" s="142">
        <v>30</v>
      </c>
      <c r="F17" s="32"/>
      <c r="G17" s="52"/>
    </row>
    <row r="18" spans="1:7" ht="15" customHeight="1" x14ac:dyDescent="0.2">
      <c r="A18" s="30"/>
      <c r="B18" s="32" t="s">
        <v>10</v>
      </c>
      <c r="C18" s="143" t="s">
        <v>89</v>
      </c>
      <c r="D18" s="142" t="s">
        <v>1</v>
      </c>
      <c r="E18" s="142">
        <v>10</v>
      </c>
      <c r="F18" s="32"/>
      <c r="G18" s="52"/>
    </row>
    <row r="19" spans="1:7" ht="15" customHeight="1" x14ac:dyDescent="0.2">
      <c r="A19" s="30"/>
      <c r="B19" s="32" t="s">
        <v>11</v>
      </c>
      <c r="C19" s="143" t="s">
        <v>90</v>
      </c>
      <c r="D19" s="142"/>
      <c r="E19" s="142">
        <v>10</v>
      </c>
      <c r="F19" s="32"/>
      <c r="G19" s="52"/>
    </row>
    <row r="20" spans="1:7" ht="15" customHeight="1" x14ac:dyDescent="0.2">
      <c r="A20" s="30"/>
      <c r="B20" s="32" t="s">
        <v>12</v>
      </c>
      <c r="C20" s="143" t="s">
        <v>91</v>
      </c>
      <c r="D20" s="142"/>
      <c r="E20" s="142">
        <v>10</v>
      </c>
      <c r="F20" s="32"/>
      <c r="G20" s="52"/>
    </row>
    <row r="21" spans="1:7" ht="15" customHeight="1" x14ac:dyDescent="0.2">
      <c r="A21" s="30"/>
      <c r="B21" s="32" t="s">
        <v>13</v>
      </c>
      <c r="C21" s="143" t="s">
        <v>133</v>
      </c>
      <c r="D21" s="142"/>
      <c r="E21" s="142">
        <v>8</v>
      </c>
      <c r="F21" s="32"/>
      <c r="G21" s="52"/>
    </row>
    <row r="22" spans="1:7" s="43" customFormat="1" ht="15" customHeight="1" x14ac:dyDescent="0.2">
      <c r="A22" s="30"/>
      <c r="B22" s="32" t="s">
        <v>14</v>
      </c>
      <c r="C22" s="143" t="s">
        <v>92</v>
      </c>
      <c r="D22" s="151"/>
      <c r="E22" s="142">
        <v>25</v>
      </c>
      <c r="F22" s="32"/>
      <c r="G22" s="53"/>
    </row>
    <row r="23" spans="1:7" s="43" customFormat="1" ht="15" customHeight="1" x14ac:dyDescent="0.2">
      <c r="A23" s="30"/>
      <c r="B23" s="44"/>
      <c r="C23" s="152"/>
      <c r="D23" s="153"/>
      <c r="E23" s="154"/>
      <c r="F23" s="44"/>
      <c r="G23" s="53"/>
    </row>
    <row r="24" spans="1:7" ht="15" customHeight="1" x14ac:dyDescent="0.2">
      <c r="A24" s="34"/>
      <c r="B24" s="139">
        <v>30</v>
      </c>
      <c r="C24" s="155" t="s">
        <v>93</v>
      </c>
      <c r="D24" s="156" t="s">
        <v>6</v>
      </c>
      <c r="E24" s="156" t="s">
        <v>1</v>
      </c>
      <c r="F24" s="38"/>
      <c r="G24" s="55"/>
    </row>
    <row r="25" spans="1:7" ht="15" customHeight="1" x14ac:dyDescent="0.2">
      <c r="A25" s="34"/>
      <c r="B25" s="32" t="s">
        <v>8</v>
      </c>
      <c r="C25" s="143" t="s">
        <v>94</v>
      </c>
      <c r="D25" s="142">
        <v>10</v>
      </c>
      <c r="E25" s="142">
        <v>10</v>
      </c>
      <c r="F25" s="32"/>
      <c r="G25" s="52"/>
    </row>
    <row r="26" spans="1:7" ht="15" customHeight="1" x14ac:dyDescent="0.2">
      <c r="A26" s="34"/>
      <c r="B26" s="32" t="s">
        <v>9</v>
      </c>
      <c r="C26" s="143" t="s">
        <v>95</v>
      </c>
      <c r="D26" s="142"/>
      <c r="E26" s="142">
        <v>15</v>
      </c>
      <c r="F26" s="32"/>
      <c r="G26" s="52"/>
    </row>
    <row r="27" spans="1:7" ht="15" customHeight="1" x14ac:dyDescent="0.2">
      <c r="A27" s="34"/>
      <c r="B27" s="32" t="s">
        <v>10</v>
      </c>
      <c r="C27" s="143" t="s">
        <v>96</v>
      </c>
      <c r="D27" s="142">
        <v>6</v>
      </c>
      <c r="E27" s="142">
        <v>4</v>
      </c>
      <c r="F27" s="32"/>
      <c r="G27" s="52"/>
    </row>
    <row r="28" spans="1:7" ht="15" customHeight="1" x14ac:dyDescent="0.2">
      <c r="A28" s="34"/>
      <c r="B28" s="32" t="s">
        <v>11</v>
      </c>
      <c r="C28" s="143" t="s">
        <v>97</v>
      </c>
      <c r="D28" s="142">
        <v>8</v>
      </c>
      <c r="E28" s="142">
        <v>15</v>
      </c>
      <c r="F28" s="32"/>
      <c r="G28" s="52"/>
    </row>
    <row r="29" spans="1:7" ht="15" customHeight="1" x14ac:dyDescent="0.2">
      <c r="A29" s="34"/>
      <c r="B29" s="142" t="s">
        <v>12</v>
      </c>
      <c r="C29" s="143" t="s">
        <v>99</v>
      </c>
      <c r="D29" s="142">
        <v>8</v>
      </c>
      <c r="E29" s="142">
        <v>15</v>
      </c>
      <c r="F29" s="32"/>
      <c r="G29" s="52"/>
    </row>
    <row r="30" spans="1:7" ht="15" customHeight="1" x14ac:dyDescent="0.2">
      <c r="A30" s="34"/>
      <c r="B30" s="142" t="s">
        <v>13</v>
      </c>
      <c r="C30" s="143" t="s">
        <v>98</v>
      </c>
      <c r="D30" s="142">
        <v>8</v>
      </c>
      <c r="E30" s="142">
        <v>5</v>
      </c>
      <c r="F30" s="32"/>
      <c r="G30" s="52"/>
    </row>
    <row r="31" spans="1:7" x14ac:dyDescent="0.2">
      <c r="A31" s="34"/>
      <c r="B31" s="144"/>
      <c r="C31" s="145"/>
      <c r="D31" s="144"/>
      <c r="E31" s="144"/>
      <c r="F31" s="44"/>
      <c r="G31" s="52"/>
    </row>
    <row r="32" spans="1:7" x14ac:dyDescent="0.2">
      <c r="A32" s="34"/>
      <c r="B32" s="144"/>
      <c r="C32" s="145"/>
      <c r="D32" s="144"/>
      <c r="E32" s="144"/>
      <c r="F32" s="44"/>
      <c r="G32" s="52"/>
    </row>
    <row r="33" spans="1:7" x14ac:dyDescent="0.2">
      <c r="A33" s="34"/>
      <c r="B33" s="144"/>
      <c r="C33" s="145"/>
      <c r="D33" s="144"/>
      <c r="E33" s="144"/>
      <c r="F33" s="44"/>
      <c r="G33" s="52"/>
    </row>
    <row r="34" spans="1:7" x14ac:dyDescent="0.2">
      <c r="A34" s="34"/>
      <c r="B34" s="144"/>
      <c r="C34" s="145"/>
      <c r="D34" s="144"/>
      <c r="E34" s="144"/>
      <c r="F34" s="44"/>
      <c r="G34" s="52"/>
    </row>
    <row r="35" spans="1:7" ht="18" x14ac:dyDescent="0.25">
      <c r="A35" s="34"/>
      <c r="B35" s="189" t="s">
        <v>108</v>
      </c>
      <c r="C35" s="210"/>
      <c r="D35" s="144"/>
      <c r="E35" s="144"/>
      <c r="F35" s="44"/>
      <c r="G35" s="52"/>
    </row>
    <row r="36" spans="1:7" ht="18" x14ac:dyDescent="0.25">
      <c r="A36" s="34"/>
      <c r="B36" s="174"/>
      <c r="C36" s="176"/>
      <c r="D36" s="144"/>
      <c r="E36" s="144"/>
      <c r="F36" s="44"/>
      <c r="G36" s="52"/>
    </row>
    <row r="37" spans="1:7" x14ac:dyDescent="0.2">
      <c r="A37" s="34"/>
      <c r="B37" s="196" t="s">
        <v>55</v>
      </c>
      <c r="C37" s="197"/>
      <c r="D37" s="144"/>
      <c r="E37" s="144"/>
      <c r="F37" s="44"/>
      <c r="G37" s="52"/>
    </row>
    <row r="38" spans="1:7" x14ac:dyDescent="0.2">
      <c r="A38" s="34"/>
      <c r="B38" s="208" t="s">
        <v>109</v>
      </c>
      <c r="C38" s="209"/>
      <c r="D38" s="144"/>
      <c r="E38" s="144"/>
      <c r="F38" s="44"/>
      <c r="G38" s="52"/>
    </row>
    <row r="39" spans="1:7" x14ac:dyDescent="0.2">
      <c r="A39" s="34"/>
      <c r="B39" s="208" t="s">
        <v>20</v>
      </c>
      <c r="C39" s="209"/>
      <c r="D39" s="144"/>
      <c r="E39" s="144"/>
      <c r="F39" s="44"/>
      <c r="G39" s="52"/>
    </row>
    <row r="40" spans="1:7" x14ac:dyDescent="0.2">
      <c r="A40" s="34"/>
      <c r="B40" s="192" t="s">
        <v>84</v>
      </c>
      <c r="C40" s="207"/>
      <c r="D40" s="144"/>
      <c r="E40" s="144"/>
      <c r="F40" s="44"/>
      <c r="G40" s="52"/>
    </row>
    <row r="41" spans="1:7" ht="15" customHeight="1" x14ac:dyDescent="0.2">
      <c r="A41" s="34"/>
      <c r="B41" s="175"/>
      <c r="C41" s="177"/>
      <c r="D41" s="144"/>
      <c r="E41" s="144"/>
      <c r="F41" s="44"/>
      <c r="G41" s="52"/>
    </row>
    <row r="42" spans="1:7" s="43" customFormat="1" ht="15" customHeight="1" x14ac:dyDescent="0.2">
      <c r="A42" s="34"/>
      <c r="B42" s="33"/>
      <c r="C42" s="48"/>
      <c r="D42" s="49"/>
      <c r="E42" s="205" t="s">
        <v>58</v>
      </c>
      <c r="F42" s="206"/>
      <c r="G42" s="56"/>
    </row>
    <row r="43" spans="1:7" ht="15" customHeight="1" x14ac:dyDescent="0.2">
      <c r="A43" s="34"/>
      <c r="B43" s="157">
        <v>40</v>
      </c>
      <c r="C43" s="155" t="s">
        <v>135</v>
      </c>
      <c r="D43" s="158"/>
      <c r="E43" s="148" t="s">
        <v>100</v>
      </c>
      <c r="F43" s="148" t="s">
        <v>86</v>
      </c>
      <c r="G43" s="55"/>
    </row>
    <row r="44" spans="1:7" ht="25.5" customHeight="1" x14ac:dyDescent="0.2">
      <c r="A44" s="34"/>
      <c r="B44" s="173" t="s">
        <v>8</v>
      </c>
      <c r="C44" s="143" t="s">
        <v>101</v>
      </c>
      <c r="D44" s="142">
        <v>20</v>
      </c>
      <c r="E44" s="142">
        <v>20</v>
      </c>
      <c r="F44" s="142"/>
      <c r="G44" s="52"/>
    </row>
    <row r="45" spans="1:7" s="116" customFormat="1" ht="15" customHeight="1" x14ac:dyDescent="0.2">
      <c r="A45" s="114"/>
      <c r="B45" s="173" t="s">
        <v>9</v>
      </c>
      <c r="C45" s="143" t="s">
        <v>102</v>
      </c>
      <c r="D45" s="142"/>
      <c r="E45" s="142">
        <v>12</v>
      </c>
      <c r="F45" s="142"/>
      <c r="G45" s="115"/>
    </row>
    <row r="46" spans="1:7" ht="15" customHeight="1" x14ac:dyDescent="0.2">
      <c r="A46" s="35"/>
      <c r="B46" s="142" t="s">
        <v>10</v>
      </c>
      <c r="C46" s="143" t="s">
        <v>103</v>
      </c>
      <c r="D46" s="142">
        <v>10</v>
      </c>
      <c r="E46" s="142">
        <v>12</v>
      </c>
      <c r="F46" s="142"/>
      <c r="G46" s="52"/>
    </row>
    <row r="47" spans="1:7" ht="15" customHeight="1" x14ac:dyDescent="0.2">
      <c r="A47" s="35"/>
      <c r="B47" s="142" t="s">
        <v>11</v>
      </c>
      <c r="C47" s="143" t="s">
        <v>104</v>
      </c>
      <c r="D47" s="142">
        <v>10</v>
      </c>
      <c r="E47" s="142">
        <v>8</v>
      </c>
      <c r="F47" s="142"/>
      <c r="G47" s="52"/>
    </row>
    <row r="48" spans="1:7" ht="15" customHeight="1" x14ac:dyDescent="0.2">
      <c r="A48" s="35"/>
      <c r="B48" s="142" t="s">
        <v>12</v>
      </c>
      <c r="C48" s="143" t="s">
        <v>105</v>
      </c>
      <c r="D48" s="142"/>
      <c r="E48" s="142">
        <v>5</v>
      </c>
      <c r="F48" s="142"/>
      <c r="G48" s="52"/>
    </row>
    <row r="49" spans="1:7" ht="15" customHeight="1" x14ac:dyDescent="0.2">
      <c r="A49" s="35"/>
      <c r="B49" s="142" t="s">
        <v>13</v>
      </c>
      <c r="C49" s="143" t="s">
        <v>107</v>
      </c>
      <c r="D49" s="142"/>
      <c r="E49" s="142">
        <v>15</v>
      </c>
      <c r="F49" s="142"/>
      <c r="G49" s="52"/>
    </row>
    <row r="50" spans="1:7" ht="15" customHeight="1" x14ac:dyDescent="0.2">
      <c r="A50" s="35"/>
      <c r="B50" s="142" t="s">
        <v>14</v>
      </c>
      <c r="C50" s="143" t="s">
        <v>106</v>
      </c>
      <c r="D50" s="142"/>
      <c r="E50" s="142">
        <v>15</v>
      </c>
      <c r="F50" s="142"/>
      <c r="G50" s="52"/>
    </row>
    <row r="51" spans="1:7" s="43" customFormat="1" ht="15" customHeight="1" x14ac:dyDescent="0.2">
      <c r="A51" s="30"/>
      <c r="B51" s="33"/>
      <c r="C51" s="48"/>
      <c r="D51" s="44"/>
      <c r="E51" s="44"/>
      <c r="F51" s="44"/>
      <c r="G51" s="52"/>
    </row>
    <row r="52" spans="1:7" ht="15" customHeight="1" x14ac:dyDescent="0.2">
      <c r="A52" s="30"/>
      <c r="B52" s="139">
        <v>50</v>
      </c>
      <c r="C52" s="42" t="s">
        <v>110</v>
      </c>
      <c r="D52" s="46"/>
      <c r="E52" s="102" t="s">
        <v>100</v>
      </c>
      <c r="F52" s="102" t="s">
        <v>86</v>
      </c>
      <c r="G52" s="55"/>
    </row>
    <row r="53" spans="1:7" ht="15" customHeight="1" x14ac:dyDescent="0.2">
      <c r="A53" s="30"/>
      <c r="B53" s="36" t="s">
        <v>8</v>
      </c>
      <c r="C53" s="45" t="s">
        <v>111</v>
      </c>
      <c r="D53" s="32">
        <v>20</v>
      </c>
      <c r="E53" s="32">
        <v>15</v>
      </c>
      <c r="F53" s="32"/>
      <c r="G53" s="52"/>
    </row>
    <row r="54" spans="1:7" ht="15" customHeight="1" x14ac:dyDescent="0.2">
      <c r="A54" s="30"/>
      <c r="B54" s="32" t="s">
        <v>9</v>
      </c>
      <c r="C54" s="45" t="s">
        <v>112</v>
      </c>
      <c r="D54" s="32"/>
      <c r="E54" s="32">
        <v>20</v>
      </c>
      <c r="F54" s="32"/>
      <c r="G54" s="52"/>
    </row>
    <row r="55" spans="1:7" ht="15" customHeight="1" x14ac:dyDescent="0.2">
      <c r="A55" s="34"/>
      <c r="B55" s="32" t="s">
        <v>10</v>
      </c>
      <c r="C55" s="45" t="s">
        <v>113</v>
      </c>
      <c r="D55" s="32">
        <v>20</v>
      </c>
      <c r="E55" s="32">
        <v>15</v>
      </c>
      <c r="F55" s="32"/>
      <c r="G55" s="52"/>
    </row>
    <row r="56" spans="1:7" ht="15" customHeight="1" x14ac:dyDescent="0.2">
      <c r="A56" s="34"/>
      <c r="B56" s="32" t="s">
        <v>11</v>
      </c>
      <c r="C56" s="45" t="s">
        <v>114</v>
      </c>
      <c r="D56" s="32"/>
      <c r="E56" s="32">
        <v>10</v>
      </c>
      <c r="F56" s="32"/>
      <c r="G56" s="52"/>
    </row>
    <row r="57" spans="1:7" ht="15" customHeight="1" x14ac:dyDescent="0.2">
      <c r="A57" s="34"/>
      <c r="B57" s="32" t="s">
        <v>12</v>
      </c>
      <c r="C57" s="45" t="s">
        <v>115</v>
      </c>
      <c r="D57" s="32">
        <v>20</v>
      </c>
      <c r="E57" s="32">
        <v>20</v>
      </c>
      <c r="F57" s="32"/>
      <c r="G57" s="52"/>
    </row>
    <row r="58" spans="1:7" ht="15" customHeight="1" x14ac:dyDescent="0.2">
      <c r="A58" s="34"/>
      <c r="B58" s="32" t="s">
        <v>13</v>
      </c>
      <c r="C58" s="45" t="s">
        <v>116</v>
      </c>
      <c r="D58" s="32">
        <v>15</v>
      </c>
      <c r="E58" s="32">
        <v>10</v>
      </c>
      <c r="F58" s="32"/>
      <c r="G58" s="52"/>
    </row>
    <row r="59" spans="1:7" ht="15" customHeight="1" x14ac:dyDescent="0.2">
      <c r="A59" s="34"/>
      <c r="B59" s="142" t="s">
        <v>14</v>
      </c>
      <c r="C59" s="143" t="s">
        <v>148</v>
      </c>
      <c r="D59" s="142"/>
      <c r="E59" s="142">
        <v>10</v>
      </c>
      <c r="F59" s="124"/>
      <c r="G59" s="52"/>
    </row>
    <row r="60" spans="1:7" s="43" customFormat="1" ht="15" customHeight="1" x14ac:dyDescent="0.2">
      <c r="A60" s="30"/>
      <c r="B60" s="125"/>
      <c r="C60" s="126"/>
      <c r="D60" s="125"/>
      <c r="E60" s="125"/>
      <c r="F60" s="125"/>
      <c r="G60" s="52"/>
    </row>
    <row r="61" spans="1:7" ht="15" customHeight="1" x14ac:dyDescent="0.2">
      <c r="A61" s="30"/>
      <c r="B61" s="139">
        <v>60</v>
      </c>
      <c r="C61" s="42" t="s">
        <v>117</v>
      </c>
      <c r="D61" s="46"/>
      <c r="E61" s="102" t="s">
        <v>100</v>
      </c>
      <c r="F61" s="102" t="s">
        <v>86</v>
      </c>
      <c r="G61" s="55"/>
    </row>
    <row r="62" spans="1:7" ht="15" customHeight="1" x14ac:dyDescent="0.2">
      <c r="A62" s="30"/>
      <c r="B62" s="32" t="s">
        <v>8</v>
      </c>
      <c r="C62" s="45" t="s">
        <v>136</v>
      </c>
      <c r="D62" s="32"/>
      <c r="E62" s="32">
        <v>10</v>
      </c>
      <c r="F62" s="32"/>
      <c r="G62" s="52"/>
    </row>
    <row r="63" spans="1:7" ht="15" customHeight="1" x14ac:dyDescent="0.2">
      <c r="A63" s="30"/>
      <c r="B63" s="32" t="s">
        <v>9</v>
      </c>
      <c r="C63" s="45" t="s">
        <v>118</v>
      </c>
      <c r="D63" s="32"/>
      <c r="E63" s="32">
        <v>5</v>
      </c>
      <c r="F63" s="32"/>
      <c r="G63" s="52"/>
    </row>
    <row r="64" spans="1:7" ht="15" customHeight="1" x14ac:dyDescent="0.2">
      <c r="A64" s="30"/>
      <c r="B64" s="32" t="s">
        <v>10</v>
      </c>
      <c r="C64" s="45" t="s">
        <v>119</v>
      </c>
      <c r="D64" s="32"/>
      <c r="E64" s="32">
        <v>5</v>
      </c>
      <c r="F64" s="32"/>
      <c r="G64" s="52"/>
    </row>
    <row r="65" spans="1:7" ht="15" customHeight="1" x14ac:dyDescent="0.2">
      <c r="A65" s="30"/>
      <c r="B65" s="32" t="s">
        <v>11</v>
      </c>
      <c r="C65" s="45" t="s">
        <v>120</v>
      </c>
      <c r="D65" s="32"/>
      <c r="E65" s="32">
        <v>5</v>
      </c>
      <c r="F65" s="32"/>
      <c r="G65" s="52"/>
    </row>
    <row r="66" spans="1:7" ht="15" customHeight="1" x14ac:dyDescent="0.2">
      <c r="A66" s="30"/>
      <c r="B66" s="32" t="s">
        <v>12</v>
      </c>
      <c r="C66" s="143" t="s">
        <v>137</v>
      </c>
      <c r="D66" s="32"/>
      <c r="E66" s="142">
        <v>10</v>
      </c>
      <c r="F66" s="134"/>
      <c r="G66" s="52"/>
    </row>
    <row r="67" spans="1:7" ht="15" customHeight="1" x14ac:dyDescent="0.2">
      <c r="A67" s="30"/>
      <c r="B67" s="142" t="s">
        <v>13</v>
      </c>
      <c r="C67" s="143" t="s">
        <v>149</v>
      </c>
      <c r="D67" s="142"/>
      <c r="E67" s="142">
        <v>5</v>
      </c>
      <c r="F67" s="32"/>
      <c r="G67" s="52"/>
    </row>
    <row r="68" spans="1:7" ht="15" customHeight="1" x14ac:dyDescent="0.2">
      <c r="A68" s="30"/>
      <c r="B68" s="142" t="s">
        <v>14</v>
      </c>
      <c r="C68" s="143" t="s">
        <v>150</v>
      </c>
      <c r="D68" s="142"/>
      <c r="E68" s="142">
        <v>10</v>
      </c>
      <c r="F68" s="32"/>
      <c r="G68" s="52"/>
    </row>
    <row r="69" spans="1:7" ht="15" customHeight="1" x14ac:dyDescent="0.2">
      <c r="A69" s="30"/>
      <c r="B69" s="154"/>
      <c r="C69" s="152"/>
      <c r="D69" s="154"/>
      <c r="E69" s="154"/>
      <c r="F69" s="44"/>
      <c r="G69" s="52"/>
    </row>
    <row r="70" spans="1:7" ht="15" customHeight="1" x14ac:dyDescent="0.25">
      <c r="A70" s="30"/>
      <c r="B70" s="189" t="s">
        <v>108</v>
      </c>
      <c r="C70" s="210"/>
      <c r="D70" s="154"/>
      <c r="E70" s="154"/>
      <c r="F70" s="44"/>
      <c r="G70" s="52"/>
    </row>
    <row r="71" spans="1:7" ht="15" customHeight="1" x14ac:dyDescent="0.25">
      <c r="A71" s="30"/>
      <c r="B71" s="174"/>
      <c r="C71" s="176"/>
      <c r="D71" s="154"/>
      <c r="E71" s="154"/>
      <c r="F71" s="44"/>
      <c r="G71" s="52"/>
    </row>
    <row r="72" spans="1:7" ht="15" customHeight="1" x14ac:dyDescent="0.2">
      <c r="A72" s="30"/>
      <c r="B72" s="196" t="s">
        <v>55</v>
      </c>
      <c r="C72" s="197"/>
      <c r="D72" s="154"/>
      <c r="E72" s="154"/>
      <c r="F72" s="44"/>
      <c r="G72" s="52"/>
    </row>
    <row r="73" spans="1:7" ht="15" customHeight="1" x14ac:dyDescent="0.2">
      <c r="A73" s="30"/>
      <c r="B73" s="208" t="s">
        <v>109</v>
      </c>
      <c r="C73" s="209"/>
      <c r="D73" s="154"/>
      <c r="E73" s="154"/>
      <c r="F73" s="44"/>
      <c r="G73" s="52"/>
    </row>
    <row r="74" spans="1:7" ht="15" customHeight="1" x14ac:dyDescent="0.2">
      <c r="A74" s="30"/>
      <c r="B74" s="208" t="s">
        <v>20</v>
      </c>
      <c r="C74" s="209"/>
      <c r="D74" s="154"/>
      <c r="E74" s="154"/>
      <c r="F74" s="44"/>
      <c r="G74" s="52"/>
    </row>
    <row r="75" spans="1:7" ht="15" customHeight="1" x14ac:dyDescent="0.2">
      <c r="A75" s="30"/>
      <c r="B75" s="192" t="s">
        <v>84</v>
      </c>
      <c r="C75" s="207"/>
      <c r="D75" s="154"/>
      <c r="E75" s="154"/>
      <c r="F75" s="44"/>
      <c r="G75" s="52"/>
    </row>
    <row r="76" spans="1:7" ht="15" customHeight="1" x14ac:dyDescent="0.2">
      <c r="A76" s="30"/>
      <c r="B76" s="175"/>
      <c r="C76" s="177"/>
      <c r="D76" s="154"/>
      <c r="E76" s="154"/>
      <c r="F76" s="44"/>
      <c r="G76" s="52"/>
    </row>
    <row r="77" spans="1:7" s="43" customFormat="1" ht="15" customHeight="1" x14ac:dyDescent="0.2">
      <c r="A77" s="30"/>
      <c r="B77" s="33"/>
      <c r="C77" s="47"/>
      <c r="D77" s="44"/>
      <c r="E77" s="205" t="s">
        <v>58</v>
      </c>
      <c r="F77" s="206"/>
      <c r="G77" s="52"/>
    </row>
    <row r="78" spans="1:7" ht="15" customHeight="1" x14ac:dyDescent="0.2">
      <c r="A78" s="34"/>
      <c r="B78" s="139">
        <v>70</v>
      </c>
      <c r="C78" s="42" t="s">
        <v>121</v>
      </c>
      <c r="D78" s="46"/>
      <c r="E78" s="102" t="s">
        <v>100</v>
      </c>
      <c r="F78" s="102" t="s">
        <v>86</v>
      </c>
      <c r="G78" s="55"/>
    </row>
    <row r="79" spans="1:7" ht="15" customHeight="1" x14ac:dyDescent="0.2">
      <c r="A79" s="30"/>
      <c r="B79" s="36" t="s">
        <v>8</v>
      </c>
      <c r="C79" s="45" t="s">
        <v>122</v>
      </c>
      <c r="D79" s="32">
        <v>20</v>
      </c>
      <c r="E79" s="32">
        <v>15</v>
      </c>
      <c r="F79" s="32"/>
      <c r="G79" s="52"/>
    </row>
    <row r="80" spans="1:7" ht="15" customHeight="1" x14ac:dyDescent="0.2">
      <c r="A80" s="30"/>
      <c r="B80" s="32" t="s">
        <v>9</v>
      </c>
      <c r="C80" s="45" t="s">
        <v>123</v>
      </c>
      <c r="D80" s="32"/>
      <c r="E80" s="32">
        <v>8</v>
      </c>
      <c r="F80" s="32"/>
      <c r="G80" s="52"/>
    </row>
    <row r="81" spans="1:7" ht="15" customHeight="1" x14ac:dyDescent="0.2">
      <c r="A81" s="37"/>
      <c r="B81" s="142" t="s">
        <v>10</v>
      </c>
      <c r="C81" s="143" t="s">
        <v>151</v>
      </c>
      <c r="D81" s="142"/>
      <c r="E81" s="142">
        <v>20</v>
      </c>
      <c r="F81" s="142"/>
      <c r="G81" s="52"/>
    </row>
    <row r="82" spans="1:7" ht="15" customHeight="1" x14ac:dyDescent="0.2">
      <c r="A82" s="37"/>
      <c r="B82" s="142" t="s">
        <v>11</v>
      </c>
      <c r="C82" s="143" t="s">
        <v>158</v>
      </c>
      <c r="D82" s="142"/>
      <c r="E82" s="142">
        <v>15</v>
      </c>
      <c r="F82" s="142"/>
      <c r="G82" s="52"/>
    </row>
    <row r="83" spans="1:7" ht="22.5" customHeight="1" x14ac:dyDescent="0.2">
      <c r="A83" s="37"/>
      <c r="B83" s="172"/>
      <c r="C83" s="152"/>
      <c r="D83" s="172"/>
      <c r="E83" s="154"/>
      <c r="F83" s="171"/>
      <c r="G83" s="52"/>
    </row>
    <row r="84" spans="1:7" ht="15" customHeight="1" x14ac:dyDescent="0.2">
      <c r="B84" s="157">
        <v>80</v>
      </c>
      <c r="C84" s="155" t="s">
        <v>124</v>
      </c>
      <c r="D84" s="158"/>
      <c r="E84" s="156" t="s">
        <v>47</v>
      </c>
      <c r="F84" s="156" t="s">
        <v>48</v>
      </c>
      <c r="G84" s="57"/>
    </row>
    <row r="85" spans="1:7" ht="15" customHeight="1" x14ac:dyDescent="0.2">
      <c r="B85" s="150" t="s">
        <v>8</v>
      </c>
      <c r="C85" s="143" t="s">
        <v>156</v>
      </c>
      <c r="D85" s="142">
        <v>20</v>
      </c>
      <c r="E85" s="142"/>
      <c r="F85" s="142"/>
    </row>
    <row r="86" spans="1:7" ht="15" customHeight="1" x14ac:dyDescent="0.2">
      <c r="B86" s="150" t="s">
        <v>9</v>
      </c>
      <c r="C86" s="143" t="s">
        <v>157</v>
      </c>
      <c r="D86" s="142"/>
      <c r="E86" s="142"/>
      <c r="F86" s="142"/>
    </row>
    <row r="87" spans="1:7" ht="15" customHeight="1" x14ac:dyDescent="0.2">
      <c r="B87" s="150" t="s">
        <v>10</v>
      </c>
      <c r="C87" s="169" t="s">
        <v>159</v>
      </c>
      <c r="D87" s="142"/>
      <c r="E87" s="142"/>
      <c r="F87" s="142"/>
    </row>
    <row r="88" spans="1:7" ht="15" customHeight="1" x14ac:dyDescent="0.2">
      <c r="B88" s="150" t="s">
        <v>11</v>
      </c>
      <c r="C88" s="143"/>
      <c r="D88" s="142"/>
      <c r="E88" s="142"/>
      <c r="F88" s="142"/>
    </row>
    <row r="89" spans="1:7" ht="15" customHeight="1" x14ac:dyDescent="0.2">
      <c r="B89" s="150" t="s">
        <v>12</v>
      </c>
      <c r="C89" s="143"/>
      <c r="D89" s="142"/>
      <c r="E89" s="142"/>
      <c r="F89" s="142"/>
    </row>
    <row r="90" spans="1:7" ht="15" customHeight="1" x14ac:dyDescent="0.2">
      <c r="B90" s="150" t="s">
        <v>13</v>
      </c>
      <c r="C90" s="135"/>
      <c r="D90" s="134"/>
      <c r="E90" s="134"/>
      <c r="F90" s="134"/>
    </row>
    <row r="91" spans="1:7" ht="15" customHeight="1" x14ac:dyDescent="0.2">
      <c r="B91" s="125"/>
      <c r="C91" s="126"/>
      <c r="D91" s="125"/>
      <c r="E91" s="125"/>
      <c r="F91" s="125"/>
    </row>
    <row r="92" spans="1:7" ht="15" customHeight="1" x14ac:dyDescent="0.2">
      <c r="B92" s="125"/>
      <c r="C92" s="136" t="s">
        <v>125</v>
      </c>
      <c r="D92" s="125"/>
      <c r="E92" s="128"/>
      <c r="F92" s="125"/>
    </row>
    <row r="93" spans="1:7" ht="15" customHeight="1" x14ac:dyDescent="0.2">
      <c r="B93" s="125"/>
      <c r="C93" s="137" t="s">
        <v>126</v>
      </c>
      <c r="D93" s="125"/>
      <c r="E93" s="124">
        <v>0</v>
      </c>
      <c r="F93" s="125"/>
    </row>
    <row r="94" spans="1:7" ht="15" customHeight="1" thickBot="1" x14ac:dyDescent="0.25">
      <c r="B94" s="125"/>
      <c r="C94" s="137" t="s">
        <v>152</v>
      </c>
      <c r="D94" s="125"/>
      <c r="E94" s="127">
        <v>0</v>
      </c>
      <c r="F94" s="125"/>
    </row>
    <row r="95" spans="1:7" ht="15" customHeight="1" thickTop="1" thickBot="1" x14ac:dyDescent="0.25">
      <c r="C95" s="168" t="s">
        <v>127</v>
      </c>
      <c r="D95" s="50"/>
      <c r="E95" s="130">
        <f>SUM(E93:E94)</f>
        <v>0</v>
      </c>
    </row>
    <row r="96" spans="1:7" ht="15" customHeight="1" thickTop="1" thickBot="1" x14ac:dyDescent="0.25">
      <c r="C96" s="170" t="s">
        <v>155</v>
      </c>
      <c r="E96" s="129"/>
    </row>
    <row r="97" spans="3:7" ht="15" customHeight="1" thickTop="1" x14ac:dyDescent="0.2">
      <c r="C97" s="111" t="s">
        <v>161</v>
      </c>
    </row>
    <row r="98" spans="3:7" ht="15" customHeight="1" x14ac:dyDescent="0.2">
      <c r="E98" s="101"/>
      <c r="F98" s="101"/>
      <c r="G98" s="54"/>
    </row>
    <row r="99" spans="3:7" ht="15" customHeight="1" x14ac:dyDescent="0.2">
      <c r="C99" s="59"/>
      <c r="D99" s="59"/>
      <c r="E99" s="39"/>
      <c r="F99" s="59"/>
      <c r="G99" s="59"/>
    </row>
    <row r="100" spans="3:7" ht="15" customHeight="1" x14ac:dyDescent="0.2">
      <c r="C100" s="59"/>
      <c r="D100" s="60"/>
      <c r="E100" s="39"/>
      <c r="F100" s="59"/>
      <c r="G100" s="60"/>
    </row>
  </sheetData>
  <customSheetViews>
    <customSheetView guid="{CD403A33-06C8-4702-8894-5B3FDC50227E}" showPageBreaks="1" printArea="1" hiddenColumns="1">
      <rowBreaks count="2" manualBreakCount="2">
        <brk id="31" max="5" man="1"/>
        <brk id="33" max="5" man="1"/>
      </rowBreaks>
      <pageMargins left="0.32" right="0.75" top="0.49" bottom="1" header="0.5" footer="0.5"/>
      <pageSetup scale="98" orientation="landscape" r:id="rId1"/>
      <headerFooter alignWithMargins="0">
        <oddFooter>&amp;L&amp;8&amp;Z&amp;F&amp;R&amp;8&amp;P van &amp;N</oddFooter>
      </headerFooter>
    </customSheetView>
    <customSheetView guid="{D499AF4C-1425-46EA-94D9-57D1EBCD37AF}" showPageBreaks="1" printArea="1" hiddenColumns="1" view="pageBreakPreview" showRuler="0" topLeftCell="A58">
      <selection activeCell="C43" sqref="C43"/>
      <rowBreaks count="2" manualBreakCount="2">
        <brk id="31" max="5" man="1"/>
        <brk id="33" max="5" man="1"/>
      </rowBreaks>
      <pageMargins left="0.32" right="0.75" top="0.49" bottom="1" header="0.5" footer="0.5"/>
      <pageSetup scale="98" orientation="landscape" r:id="rId2"/>
      <headerFooter alignWithMargins="0">
        <oddFooter>&amp;L&amp;8&amp;Z&amp;F&amp;R&amp;8&amp;P van &amp;N</oddFooter>
      </headerFooter>
    </customSheetView>
    <customSheetView guid="{2A97FE2E-5CA3-47AA-A5E5-20B7DB66ED34}" showPageBreaks="1" printArea="1" hiddenColumns="1">
      <rowBreaks count="2" manualBreakCount="2">
        <brk id="31" max="5" man="1"/>
        <brk id="33" max="5" man="1"/>
      </rowBreaks>
      <pageMargins left="0.32" right="0.75" top="0.49" bottom="1" header="0.5" footer="0.5"/>
      <pageSetup scale="98" orientation="landscape" r:id="rId3"/>
      <headerFooter alignWithMargins="0">
        <oddFooter>&amp;L&amp;8&amp;Z&amp;F&amp;R&amp;8&amp;P van &amp;N</oddFooter>
      </headerFooter>
    </customSheetView>
  </customSheetViews>
  <mergeCells count="18">
    <mergeCell ref="B74:C74"/>
    <mergeCell ref="B75:C75"/>
    <mergeCell ref="E77:F77"/>
    <mergeCell ref="B40:C40"/>
    <mergeCell ref="E42:F42"/>
    <mergeCell ref="B70:C70"/>
    <mergeCell ref="B72:C72"/>
    <mergeCell ref="B73:C73"/>
    <mergeCell ref="B35:C35"/>
    <mergeCell ref="B37:C37"/>
    <mergeCell ref="B38:C38"/>
    <mergeCell ref="B39:C39"/>
    <mergeCell ref="B1:C1"/>
    <mergeCell ref="E8:F8"/>
    <mergeCell ref="B6:C6"/>
    <mergeCell ref="B3:C3"/>
    <mergeCell ref="B4:C4"/>
    <mergeCell ref="B5:C5"/>
  </mergeCells>
  <phoneticPr fontId="2" type="noConversion"/>
  <pageMargins left="0.31496062992125984" right="0.74803149606299213" top="0.47244094488188981" bottom="0.98425196850393704" header="0.51181102362204722" footer="0.51181102362204722"/>
  <pageSetup scale="98" orientation="landscape" r:id="rId4"/>
  <headerFooter alignWithMargins="0">
    <oddFooter>&amp;R&amp;8&amp;P van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Sheet1!$J$2:$J$6</xm:f>
          </x14:formula1>
          <xm:sqref>E96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6" sqref="E6"/>
    </sheetView>
  </sheetViews>
  <sheetFormatPr defaultRowHeight="12.75" x14ac:dyDescent="0.2"/>
  <cols>
    <col min="1" max="1" width="15.7109375" bestFit="1" customWidth="1"/>
    <col min="2" max="2" width="11.28515625" bestFit="1" customWidth="1"/>
    <col min="3" max="3" width="13.42578125" bestFit="1" customWidth="1"/>
    <col min="4" max="4" width="15" bestFit="1" customWidth="1"/>
    <col min="5" max="5" width="12.42578125" bestFit="1" customWidth="1"/>
    <col min="10" max="10" width="11.85546875" customWidth="1"/>
  </cols>
  <sheetData>
    <row r="1" spans="1:10" x14ac:dyDescent="0.2">
      <c r="A1" s="117" t="s">
        <v>23</v>
      </c>
      <c r="B1" s="117" t="s">
        <v>24</v>
      </c>
      <c r="C1" s="117" t="s">
        <v>25</v>
      </c>
      <c r="D1" s="117" t="s">
        <v>26</v>
      </c>
      <c r="E1" s="117" t="s">
        <v>27</v>
      </c>
      <c r="F1" s="117"/>
      <c r="J1" s="117" t="s">
        <v>49</v>
      </c>
    </row>
    <row r="2" spans="1:10" x14ac:dyDescent="0.2">
      <c r="A2" t="s">
        <v>28</v>
      </c>
      <c r="B2" t="s">
        <v>29</v>
      </c>
      <c r="C2" t="s">
        <v>30</v>
      </c>
      <c r="D2" t="s">
        <v>31</v>
      </c>
      <c r="E2" t="s">
        <v>32</v>
      </c>
      <c r="J2" s="121" t="s">
        <v>50</v>
      </c>
    </row>
    <row r="3" spans="1:10" x14ac:dyDescent="0.2">
      <c r="A3" t="s">
        <v>33</v>
      </c>
      <c r="B3" t="s">
        <v>34</v>
      </c>
      <c r="C3" s="121" t="s">
        <v>44</v>
      </c>
      <c r="D3" t="s">
        <v>36</v>
      </c>
      <c r="E3" t="s">
        <v>33</v>
      </c>
      <c r="J3" s="121" t="s">
        <v>51</v>
      </c>
    </row>
    <row r="4" spans="1:10" x14ac:dyDescent="0.2">
      <c r="A4" t="s">
        <v>37</v>
      </c>
      <c r="B4" t="s">
        <v>38</v>
      </c>
      <c r="C4" s="121" t="s">
        <v>35</v>
      </c>
      <c r="D4" t="s">
        <v>40</v>
      </c>
      <c r="E4" t="s">
        <v>37</v>
      </c>
      <c r="J4" s="121" t="s">
        <v>52</v>
      </c>
    </row>
    <row r="5" spans="1:10" x14ac:dyDescent="0.2">
      <c r="A5" s="121" t="s">
        <v>43</v>
      </c>
      <c r="C5" s="121" t="s">
        <v>39</v>
      </c>
      <c r="D5" t="s">
        <v>41</v>
      </c>
      <c r="E5" s="121" t="s">
        <v>43</v>
      </c>
      <c r="J5" s="121" t="s">
        <v>53</v>
      </c>
    </row>
    <row r="6" spans="1:10" x14ac:dyDescent="0.2">
      <c r="C6" s="121" t="s">
        <v>45</v>
      </c>
      <c r="E6" s="121"/>
      <c r="J6" s="121" t="s">
        <v>54</v>
      </c>
    </row>
    <row r="13" spans="1:10" x14ac:dyDescent="0.2">
      <c r="A13" t="s">
        <v>42</v>
      </c>
      <c r="B13" s="211" t="s">
        <v>46</v>
      </c>
      <c r="C13" s="212"/>
      <c r="D13" s="212"/>
      <c r="E13" s="212"/>
      <c r="F13" s="212"/>
      <c r="G13" s="212"/>
      <c r="H13" s="212"/>
      <c r="I13" s="212"/>
    </row>
    <row r="19" spans="3:3" x14ac:dyDescent="0.2">
      <c r="C19" t="s">
        <v>1</v>
      </c>
    </row>
  </sheetData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mergeCells count="1">
    <mergeCell ref="B13:I13"/>
  </mergeCells>
  <phoneticPr fontId="4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A. Engines</vt:lpstr>
      <vt:lpstr>B. Additional requirements</vt:lpstr>
      <vt:lpstr>Sheet1</vt:lpstr>
      <vt:lpstr>Sheet2</vt:lpstr>
      <vt:lpstr>'A. Engines'!Print_Area</vt:lpstr>
      <vt:lpstr>'B. Additional requirements'!Print_Area</vt:lpstr>
    </vt:vector>
  </TitlesOfParts>
  <Company>BGA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Diyakonova, Y. (Yulia) - Green Award</cp:lastModifiedBy>
  <cp:lastPrinted>2017-07-17T10:46:25Z</cp:lastPrinted>
  <dcterms:created xsi:type="dcterms:W3CDTF">2013-09-28T18:24:44Z</dcterms:created>
  <dcterms:modified xsi:type="dcterms:W3CDTF">2018-08-09T12:30:27Z</dcterms:modified>
</cp:coreProperties>
</file>