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395" yWindow="0" windowWidth="21840" windowHeight="11430" activeTab="1"/>
  </bookViews>
  <sheets>
    <sheet name="A. Engines" sheetId="1" r:id="rId1"/>
    <sheet name="B. Additional requirements" sheetId="2" r:id="rId2"/>
    <sheet name="Sheet1" sheetId="3" r:id="rId3"/>
    <sheet name="Sheet2" sheetId="4" r:id="rId4"/>
  </sheets>
  <definedNames>
    <definedName name="Brandstof">#REF!</definedName>
    <definedName name="Emissieniveau">#REF!</definedName>
    <definedName name="Motor">#REF!</definedName>
    <definedName name="Motoren">#REF!</definedName>
    <definedName name="Nabehandeling">#REF!</definedName>
    <definedName name="NB">#REF!</definedName>
    <definedName name="NOX">#REF!</definedName>
    <definedName name="PM">#REF!</definedName>
    <definedName name="_xlnm.Print_Area" localSheetId="0">'A. Engines'!$A$1:$Q$52</definedName>
    <definedName name="_xlnm.Print_Area" localSheetId="1">'B. Additional requirements'!$A$1:$F$101</definedName>
    <definedName name="Toepassing">#REF!</definedName>
    <definedName name="Z_2A97FE2E_5CA3_47AA_A5E5_20B7DB66ED34_.wvu.Cols" localSheetId="1" hidden="1">'B. Additional requirements'!$D:$D</definedName>
    <definedName name="Z_2A97FE2E_5CA3_47AA_A5E5_20B7DB66ED34_.wvu.PrintArea" localSheetId="0" hidden="1">'A. Engines'!$A$2:$Q$48</definedName>
    <definedName name="Z_2A97FE2E_5CA3_47AA_A5E5_20B7DB66ED34_.wvu.PrintArea" localSheetId="1" hidden="1">'B. Additional requirements'!$A$2:$F$101</definedName>
    <definedName name="Z_CD403A33_06C8_4702_8894_5B3FDC50227E_.wvu.Cols" localSheetId="1" hidden="1">'B. Additional requirements'!$D:$D</definedName>
    <definedName name="Z_CD403A33_06C8_4702_8894_5B3FDC50227E_.wvu.PrintArea" localSheetId="0" hidden="1">'A. Engines'!$A$2:$Q$48</definedName>
    <definedName name="Z_CD403A33_06C8_4702_8894_5B3FDC50227E_.wvu.PrintArea" localSheetId="1" hidden="1">'B. Additional requirements'!$A$2:$F$101</definedName>
    <definedName name="Z_D499AF4C_1425_46EA_94D9_57D1EBCD37AF_.wvu.Cols" localSheetId="1" hidden="1">'B. Additional requirements'!$D:$D</definedName>
    <definedName name="Z_D499AF4C_1425_46EA_94D9_57D1EBCD37AF_.wvu.PrintArea" localSheetId="0" hidden="1">'A. Engines'!$A$2:$Q$48</definedName>
    <definedName name="Z_D499AF4C_1425_46EA_94D9_57D1EBCD37AF_.wvu.PrintArea" localSheetId="1" hidden="1">'B. Additional requirements'!$A$2:$F$101</definedName>
  </definedNames>
  <calcPr calcId="144525"/>
  <customWorkbookViews>
    <customWorkbookView name="Fransen, J.A.A.J. (Jan) - Green Award - Personal View" guid="{2A97FE2E-5CA3-47AA-A5E5-20B7DB66ED34}" mergeInterval="0" personalView="1" maximized="1" windowWidth="1916" windowHeight="807" activeSheetId="1"/>
    <customWorkbookView name="jfransen - Personal View" guid="{D499AF4C-1425-46EA-94D9-57D1EBCD37AF}" mergeInterval="0" personalView="1" maximized="1" windowWidth="1276" windowHeight="593" activeSheetId="1"/>
    <customWorkbookView name="Shinohara, K. (Keita) - Green Award - Personal View" guid="{CD403A33-06C8-4702-8894-5B3FDC50227E}" mergeInterval="0" personalView="1" maximized="1" windowWidth="1916" windowHeight="849" activeSheetId="1"/>
  </customWorkbookViews>
</workbook>
</file>

<file path=xl/calcChain.xml><?xml version="1.0" encoding="utf-8"?>
<calcChain xmlns="http://schemas.openxmlformats.org/spreadsheetml/2006/main">
  <c r="J18" i="1" l="1"/>
  <c r="J17" i="1"/>
  <c r="J16" i="1"/>
  <c r="J15" i="1"/>
  <c r="J14" i="1"/>
  <c r="J13" i="1"/>
  <c r="H18" i="1"/>
  <c r="H17" i="1"/>
  <c r="H16" i="1"/>
  <c r="H15" i="1"/>
  <c r="H14" i="1"/>
  <c r="H13" i="1"/>
  <c r="Q13" i="1" l="1"/>
  <c r="E99" i="2"/>
  <c r="O18" i="1"/>
  <c r="O17" i="1"/>
  <c r="O16" i="1"/>
  <c r="O15" i="1"/>
  <c r="O13" i="1" l="1"/>
  <c r="O14" i="1"/>
  <c r="O19" i="1" l="1"/>
  <c r="P15" i="1" l="1"/>
  <c r="Q15" i="1" s="1"/>
  <c r="P16" i="1"/>
  <c r="Q16" i="1" s="1"/>
  <c r="P18" i="1"/>
  <c r="Q18" i="1" s="1"/>
  <c r="P17" i="1"/>
  <c r="Q17" i="1" s="1"/>
  <c r="P13" i="1"/>
  <c r="P14" i="1"/>
  <c r="Q14" i="1" s="1"/>
  <c r="P19" i="1" l="1"/>
  <c r="Q19" i="1"/>
</calcChain>
</file>

<file path=xl/sharedStrings.xml><?xml version="1.0" encoding="utf-8"?>
<sst xmlns="http://schemas.openxmlformats.org/spreadsheetml/2006/main" count="269" uniqueCount="167">
  <si>
    <t>PM</t>
  </si>
  <si>
    <t xml:space="preserve"> </t>
  </si>
  <si>
    <t>in kW</t>
  </si>
  <si>
    <t>per</t>
  </si>
  <si>
    <t xml:space="preserve">per </t>
  </si>
  <si>
    <r>
      <t>NO</t>
    </r>
    <r>
      <rPr>
        <b/>
        <vertAlign val="subscript"/>
        <sz val="9"/>
        <color indexed="11"/>
        <rFont val="Arial"/>
        <family val="2"/>
      </rPr>
      <t>x</t>
    </r>
  </si>
  <si>
    <t>oud</t>
  </si>
  <si>
    <t>a</t>
  </si>
  <si>
    <t>b</t>
  </si>
  <si>
    <t>c</t>
  </si>
  <si>
    <t>d</t>
  </si>
  <si>
    <t>e</t>
  </si>
  <si>
    <t>f</t>
  </si>
  <si>
    <t>g</t>
  </si>
  <si>
    <t>Max.</t>
  </si>
  <si>
    <t>**</t>
  </si>
  <si>
    <t>*</t>
  </si>
  <si>
    <t>kWh</t>
  </si>
  <si>
    <t>Datum en plaats inspectie:</t>
  </si>
  <si>
    <t>Inspecteur:</t>
  </si>
  <si>
    <t>Motor vessel:</t>
  </si>
  <si>
    <t>Date and location of inspection:</t>
  </si>
  <si>
    <t>Inspector:</t>
  </si>
  <si>
    <t>List B: additional requirements</t>
  </si>
  <si>
    <t>Points</t>
  </si>
  <si>
    <t>Obtained</t>
  </si>
  <si>
    <t>Propulsion/hull measures</t>
  </si>
  <si>
    <t>Does the vessel have an alternative energy-saving propulsion?</t>
  </si>
  <si>
    <t>Does the vessel have an energy-saving rudder system?</t>
  </si>
  <si>
    <t>Does the vessel have an operating shaft generator?</t>
  </si>
  <si>
    <t>Does the vessel have a counter-rotating rudder propeller?</t>
  </si>
  <si>
    <t>Have resistance-diminishing measures to the vessel's hull been taken?</t>
  </si>
  <si>
    <t>Fuel saving</t>
  </si>
  <si>
    <t>Is a fuel-consumption meter present on the main engines?</t>
  </si>
  <si>
    <t>Is an intelligent consumption meter present? (cruise control, A-tempomat in combination with a fuel-consumption meter)</t>
  </si>
  <si>
    <t>If SEP/ISO is lacking: is a registration of waste submission (divided into plastic, household refuse, vessel's waste, HHW) present?</t>
  </si>
  <si>
    <t>Are proper and fitting drip trays present under the engines?</t>
  </si>
  <si>
    <t>Is the bilge clean?</t>
  </si>
  <si>
    <t>Is a microfiltration system in use for lubricating oil?</t>
  </si>
  <si>
    <t>Preventing Pollution</t>
  </si>
  <si>
    <t>Does the vessel have certified propeller-shaft stopvalve(s) (inside and outside)?</t>
  </si>
  <si>
    <t>Does the vessel have demonstrable rudder stopvalve(s) (rudder-trunk stopvalve)?</t>
  </si>
  <si>
    <t>Are the bunkertanks been provided with a permanent high-level alarm?</t>
  </si>
  <si>
    <t>Has a bunker-safety checklist for bunkering the vessel's fuel been implemented?</t>
  </si>
  <si>
    <t>Is a closed-circuit greywater system present on board, including release point?</t>
  </si>
  <si>
    <t>Is a closed-circuit greywater system present on board, excluding release point?</t>
  </si>
  <si>
    <t>Is a water-purification plant present on board?</t>
  </si>
  <si>
    <t>Safety</t>
  </si>
  <si>
    <t>Is a fire-prevention drill held every six months?</t>
  </si>
  <si>
    <t>Is a drill involving a simulation of a man-overboard situation held every six months?</t>
  </si>
  <si>
    <t>Is a demonstrable use of personal protective equipment (such as helmet, life jacket, hearnig protection) apparent?</t>
  </si>
  <si>
    <t>Other items</t>
  </si>
  <si>
    <t>Is a shorepower connection present on board?</t>
  </si>
  <si>
    <t>Is a low-energy interior and exterior lighting present on board?</t>
  </si>
  <si>
    <t>Total</t>
  </si>
  <si>
    <t>List A: engines</t>
  </si>
  <si>
    <t>Engine</t>
  </si>
  <si>
    <t>Application</t>
  </si>
  <si>
    <t>Fuel</t>
  </si>
  <si>
    <t>AfterTreatment</t>
  </si>
  <si>
    <t>level</t>
  </si>
  <si>
    <t>Emission-</t>
  </si>
  <si>
    <t>saving</t>
  </si>
  <si>
    <t>factor</t>
  </si>
  <si>
    <t>Weighting-</t>
  </si>
  <si>
    <t xml:space="preserve">Fuel- </t>
  </si>
  <si>
    <t>Engine-</t>
  </si>
  <si>
    <t>power</t>
  </si>
  <si>
    <t>hours</t>
  </si>
  <si>
    <t>annually</t>
  </si>
  <si>
    <t>Operating</t>
  </si>
  <si>
    <t>engine</t>
  </si>
  <si>
    <t>Contribution</t>
  </si>
  <si>
    <t xml:space="preserve">Total:   </t>
  </si>
  <si>
    <t>in % (fs)*</t>
  </si>
  <si>
    <t>fs</t>
  </si>
  <si>
    <t xml:space="preserve">Both main and auxiliary engines should be completed. </t>
  </si>
  <si>
    <t>Select the emission level here, the number of points will appear automatically. Take care not to delete the formula.</t>
  </si>
  <si>
    <t>Emission level is the same for all the engines, entering the emission level will suffice. In that case there is no point in calculating the contribution per engine</t>
  </si>
  <si>
    <t>For example: if all the engines are CCNR-2, the result will always be 200 points.</t>
  </si>
  <si>
    <t>Main engines</t>
  </si>
  <si>
    <t xml:space="preserve">Unknown/non-certified          </t>
  </si>
  <si>
    <t>see above</t>
  </si>
  <si>
    <t>Emission-requirements in conformity with CCNR phase 2 for Nox  and PM</t>
  </si>
  <si>
    <t>ditto</t>
  </si>
  <si>
    <t>Possibility to reward demonstrated fuel savings in case of adaption of engine configuration (no additives), if applicable.</t>
  </si>
  <si>
    <t xml:space="preserve">This applies for auxiliary engines. This score cannot occur with main engines, because unknown/non-certified is not eligible for a Green Award certificate anyway.  </t>
  </si>
  <si>
    <t>Unknown/non-certified engines which demonstrably achieve an emission level of CCNR-2 or better are eligible, however.</t>
  </si>
  <si>
    <t>Motoren</t>
  </si>
  <si>
    <t>Toepassing</t>
  </si>
  <si>
    <t>Brandstof</t>
  </si>
  <si>
    <t>Nabehandeling</t>
  </si>
  <si>
    <t>Emissieniveau</t>
  </si>
  <si>
    <t>CCR 1</t>
  </si>
  <si>
    <t>generator</t>
  </si>
  <si>
    <t>LNG dual fuel</t>
  </si>
  <si>
    <t>DPF</t>
  </si>
  <si>
    <t>CCR 2</t>
  </si>
  <si>
    <t>LNG mono fuel</t>
  </si>
  <si>
    <t>SCR</t>
  </si>
  <si>
    <t>SCR+DPF</t>
  </si>
  <si>
    <t>formule</t>
  </si>
  <si>
    <t>EU StageV</t>
  </si>
  <si>
    <t>GTL</t>
  </si>
  <si>
    <t>=IF(F13="onbekend";-100;IF(F13="CCR 1";0;IF(F13="CCR 2";100;IF(F13="EU StageV";200))))</t>
  </si>
  <si>
    <t>Fuels</t>
  </si>
  <si>
    <t>LNG as fuel for propulsion</t>
  </si>
  <si>
    <t>GTL as fuel for propulsion</t>
  </si>
  <si>
    <t>LNG as dual fuel for propulsion</t>
  </si>
  <si>
    <t>Does the vessel participate in the Lean and Green Programme? Alternative: CO2 calculator.</t>
  </si>
  <si>
    <t>Is a certificate pertaining to a course on fuel saving present on board? Alternative: E-learning course.</t>
  </si>
  <si>
    <t>Does the vessel has a by Green Award approved alternative for the "Certificate of Damage-Prevention Survey"?</t>
  </si>
  <si>
    <t>Are battery packs placed in acid proof trays?</t>
  </si>
  <si>
    <t>Y</t>
  </si>
  <si>
    <t>N</t>
  </si>
  <si>
    <t xml:space="preserve">Grand Total List A + List B </t>
  </si>
  <si>
    <t>List A:   total score propulsion engine(s)</t>
  </si>
  <si>
    <t>List B:   total score additional requirements</t>
  </si>
  <si>
    <t>Certification</t>
  </si>
  <si>
    <t>nil</t>
  </si>
  <si>
    <t>bronze</t>
  </si>
  <si>
    <t>silver</t>
  </si>
  <si>
    <t>gold</t>
  </si>
  <si>
    <t>Auxilary engines</t>
  </si>
  <si>
    <t>Enter the power and the operating hours here. The spreadsheet will calculate the contribution per engine automatically and award the points.</t>
  </si>
  <si>
    <t>Is a the vessel arranged with a heat exchanger? (engine warmth utilized for heating purposes, e.g. warmwater)</t>
  </si>
  <si>
    <t>Is the vessel arranged with anchor pile(s)</t>
  </si>
  <si>
    <t>Has Is the vesselping Environmental Plan (SEP) or an alternative in conformity with ISO 14001 been implemented and maintained on board for at least 6 months?</t>
  </si>
  <si>
    <t>Does the vessel have a valid 'IVR (International Association the Rhine vessels Register) Certificate of Damage-Prevention Survey'?</t>
  </si>
  <si>
    <t>Is the vessel main cargo deck arranged with a railing to protect the crew from falling overboard</t>
  </si>
  <si>
    <t>Does the vessel actively participate in the COBALD (stack emission monitoring) project?</t>
  </si>
  <si>
    <t>vessel arranged with solar panels that generate electricity</t>
  </si>
  <si>
    <t>vessel arranged with windturbines that generate electricity</t>
  </si>
  <si>
    <t>vessel arranged with a sensor measuring available airdraft</t>
  </si>
  <si>
    <t>Addtitional to be considered to address safety and the environment (Free listing)</t>
  </si>
  <si>
    <r>
      <t>Emission requirements in conformity with CCNR phase 2 for NO</t>
    </r>
    <r>
      <rPr>
        <vertAlign val="subscript"/>
        <sz val="11"/>
        <color rgb="FF000080"/>
        <rFont val="Calibri"/>
        <family val="2"/>
      </rPr>
      <t xml:space="preserve">x </t>
    </r>
    <r>
      <rPr>
        <sz val="11"/>
        <color rgb="FF000080"/>
        <rFont val="Calibri"/>
        <family val="2"/>
      </rPr>
      <t xml:space="preserve"> and PM</t>
    </r>
  </si>
  <si>
    <r>
      <t>(score 100 for CCNR2-NO</t>
    </r>
    <r>
      <rPr>
        <vertAlign val="subscript"/>
        <sz val="11"/>
        <color rgb="FF000080"/>
        <rFont val="Calibri"/>
        <family val="2"/>
      </rPr>
      <t>x</t>
    </r>
    <r>
      <rPr>
        <sz val="11"/>
        <color rgb="FF000080"/>
        <rFont val="Calibri"/>
        <family val="2"/>
      </rPr>
      <t xml:space="preserve"> and 100 for CCNR2-PM)</t>
    </r>
  </si>
  <si>
    <r>
      <t>&gt;  NO</t>
    </r>
    <r>
      <rPr>
        <b/>
        <vertAlign val="subscript"/>
        <sz val="11"/>
        <color rgb="FF000080"/>
        <rFont val="Calibri"/>
        <family val="2"/>
      </rPr>
      <t xml:space="preserve">x </t>
    </r>
    <r>
      <rPr>
        <b/>
        <u/>
        <sz val="11"/>
        <color rgb="FF000080"/>
        <rFont val="Calibri"/>
        <family val="2"/>
      </rPr>
      <t>or</t>
    </r>
    <r>
      <rPr>
        <b/>
        <sz val="11"/>
        <color rgb="FF000080"/>
        <rFont val="Calibri"/>
        <family val="2"/>
      </rPr>
      <t xml:space="preserve"> PM (EU StageV)</t>
    </r>
  </si>
  <si>
    <r>
      <t>(score 100 for CCNR2-NO</t>
    </r>
    <r>
      <rPr>
        <vertAlign val="subscript"/>
        <sz val="11"/>
        <color rgb="FF000080"/>
        <rFont val="Calibri"/>
        <family val="2"/>
      </rPr>
      <t>x</t>
    </r>
    <r>
      <rPr>
        <sz val="11"/>
        <color rgb="FF000080"/>
        <rFont val="Calibri"/>
        <family val="2"/>
      </rPr>
      <t xml:space="preserve"> or PM and 200 for EU StageV-NOx or PM)</t>
    </r>
  </si>
  <si>
    <r>
      <t xml:space="preserve">    </t>
    </r>
    <r>
      <rPr>
        <i/>
        <sz val="11"/>
        <color rgb="FF000080"/>
        <rFont val="Calibri"/>
        <family val="2"/>
      </rPr>
      <t>NO</t>
    </r>
    <r>
      <rPr>
        <i/>
        <vertAlign val="subscript"/>
        <sz val="11"/>
        <color rgb="FF000080"/>
        <rFont val="Calibri"/>
        <family val="2"/>
      </rPr>
      <t>x</t>
    </r>
    <r>
      <rPr>
        <i/>
        <sz val="11"/>
        <color rgb="FF000080"/>
        <rFont val="Calibri"/>
        <family val="2"/>
      </rPr>
      <t>:</t>
    </r>
    <r>
      <rPr>
        <b/>
        <i/>
        <sz val="11"/>
        <color rgb="FF000080"/>
        <rFont val="Calibri"/>
        <family val="2"/>
      </rPr>
      <t xml:space="preserve"> </t>
    </r>
    <r>
      <rPr>
        <i/>
        <sz val="11"/>
        <color rgb="FF000080"/>
        <rFont val="Calibri"/>
        <family val="2"/>
      </rPr>
      <t>engines 130 ≤ P ≤ 300 ,</t>
    </r>
    <r>
      <rPr>
        <b/>
        <i/>
        <sz val="11"/>
        <color rgb="FF000080"/>
        <rFont val="Calibri"/>
        <family val="2"/>
      </rPr>
      <t xml:space="preserve"> 2,1 </t>
    </r>
    <r>
      <rPr>
        <i/>
        <sz val="11"/>
        <color rgb="FF000080"/>
        <rFont val="Calibri"/>
        <family val="2"/>
      </rPr>
      <t>g/KWh    PM:</t>
    </r>
    <r>
      <rPr>
        <b/>
        <i/>
        <sz val="11"/>
        <color rgb="FF000080"/>
        <rFont val="Calibri"/>
        <family val="2"/>
      </rPr>
      <t xml:space="preserve"> </t>
    </r>
    <r>
      <rPr>
        <i/>
        <sz val="11"/>
        <color rgb="FF000080"/>
        <rFont val="Calibri"/>
        <family val="2"/>
      </rPr>
      <t>engines 130≤ P ≤ 300 ,</t>
    </r>
    <r>
      <rPr>
        <b/>
        <i/>
        <sz val="11"/>
        <color rgb="FF000080"/>
        <rFont val="Calibri"/>
        <family val="2"/>
      </rPr>
      <t xml:space="preserve"> 0,1 </t>
    </r>
    <r>
      <rPr>
        <i/>
        <sz val="11"/>
        <color rgb="FF000080"/>
        <rFont val="Calibri"/>
        <family val="2"/>
      </rPr>
      <t>g/KWh</t>
    </r>
  </si>
  <si>
    <r>
      <t>&gt;  NO</t>
    </r>
    <r>
      <rPr>
        <b/>
        <vertAlign val="subscript"/>
        <sz val="11"/>
        <color rgb="FF000080"/>
        <rFont val="Calibri"/>
        <family val="2"/>
      </rPr>
      <t>x</t>
    </r>
    <r>
      <rPr>
        <b/>
        <sz val="11"/>
        <color rgb="FF000080"/>
        <rFont val="Calibri"/>
        <family val="2"/>
      </rPr>
      <t xml:space="preserve"> </t>
    </r>
    <r>
      <rPr>
        <b/>
        <u/>
        <sz val="11"/>
        <color rgb="FF000080"/>
        <rFont val="Calibri"/>
        <family val="2"/>
      </rPr>
      <t>and</t>
    </r>
    <r>
      <rPr>
        <b/>
        <sz val="11"/>
        <color rgb="FF000080"/>
        <rFont val="Calibri"/>
        <family val="2"/>
      </rPr>
      <t xml:space="preserve"> PM (EU StageV)</t>
    </r>
  </si>
  <si>
    <r>
      <t>(score 200 for EU StageV-NO</t>
    </r>
    <r>
      <rPr>
        <vertAlign val="subscript"/>
        <sz val="11"/>
        <color rgb="FF000080"/>
        <rFont val="Calibri"/>
        <family val="2"/>
      </rPr>
      <t>x</t>
    </r>
    <r>
      <rPr>
        <sz val="11"/>
        <color rgb="FF000080"/>
        <rFont val="Calibri"/>
        <family val="2"/>
      </rPr>
      <t xml:space="preserve"> and 200 for EU StageV-PM)</t>
    </r>
  </si>
  <si>
    <r>
      <t>&gt;  NO</t>
    </r>
    <r>
      <rPr>
        <b/>
        <vertAlign val="subscript"/>
        <sz val="11"/>
        <color rgb="FF000080"/>
        <rFont val="Calibri"/>
        <family val="2"/>
      </rPr>
      <t xml:space="preserve">x </t>
    </r>
    <r>
      <rPr>
        <b/>
        <u/>
        <sz val="11"/>
        <color rgb="FF000080"/>
        <rFont val="Calibri"/>
        <family val="2"/>
      </rPr>
      <t>or</t>
    </r>
    <r>
      <rPr>
        <b/>
        <sz val="11"/>
        <color rgb="FF000080"/>
        <rFont val="Calibri"/>
        <family val="2"/>
      </rPr>
      <t xml:space="preserve"> PM (EU StageV) </t>
    </r>
    <r>
      <rPr>
        <i/>
        <sz val="11"/>
        <color rgb="FF000080"/>
        <rFont val="Calibri"/>
        <family val="2"/>
      </rPr>
      <t>(values: see main engines)</t>
    </r>
  </si>
  <si>
    <r>
      <t>&gt;  NO</t>
    </r>
    <r>
      <rPr>
        <b/>
        <vertAlign val="subscript"/>
        <sz val="11"/>
        <color rgb="FF000080"/>
        <rFont val="Calibri"/>
        <family val="2"/>
      </rPr>
      <t>x</t>
    </r>
    <r>
      <rPr>
        <b/>
        <sz val="11"/>
        <color rgb="FF000080"/>
        <rFont val="Calibri"/>
        <family val="2"/>
      </rPr>
      <t xml:space="preserve"> </t>
    </r>
    <r>
      <rPr>
        <b/>
        <u/>
        <sz val="11"/>
        <color rgb="FF000080"/>
        <rFont val="Calibri"/>
        <family val="2"/>
      </rPr>
      <t>and</t>
    </r>
    <r>
      <rPr>
        <b/>
        <sz val="11"/>
        <color rgb="FF000080"/>
        <rFont val="Calibri"/>
        <family val="2"/>
      </rPr>
      <t xml:space="preserve"> PM (EU StageV)</t>
    </r>
    <r>
      <rPr>
        <sz val="11"/>
        <color rgb="FF000080"/>
        <rFont val="Calibri"/>
        <family val="2"/>
      </rPr>
      <t xml:space="preserve"> (v</t>
    </r>
    <r>
      <rPr>
        <i/>
        <sz val="11"/>
        <color rgb="FF000080"/>
        <rFont val="Calibri"/>
        <family val="2"/>
      </rPr>
      <t>alues: see main engines)</t>
    </r>
  </si>
  <si>
    <r>
      <t xml:space="preserve">    </t>
    </r>
    <r>
      <rPr>
        <i/>
        <sz val="11"/>
        <color rgb="FF000080"/>
        <rFont val="Calibri"/>
        <family val="2"/>
      </rPr>
      <t>NO</t>
    </r>
    <r>
      <rPr>
        <i/>
        <vertAlign val="subscript"/>
        <sz val="11"/>
        <color rgb="FF000080"/>
        <rFont val="Calibri"/>
        <family val="2"/>
      </rPr>
      <t>x</t>
    </r>
    <r>
      <rPr>
        <i/>
        <sz val="11"/>
        <color rgb="FF000080"/>
        <rFont val="Calibri"/>
        <family val="2"/>
      </rPr>
      <t>:</t>
    </r>
    <r>
      <rPr>
        <b/>
        <i/>
        <sz val="11"/>
        <color rgb="FF000080"/>
        <rFont val="Calibri"/>
        <family val="2"/>
      </rPr>
      <t xml:space="preserve"> </t>
    </r>
    <r>
      <rPr>
        <i/>
        <sz val="11"/>
        <color rgb="FF000080"/>
        <rFont val="Calibri"/>
        <family val="2"/>
      </rPr>
      <t xml:space="preserve">engines P </t>
    </r>
    <r>
      <rPr>
        <sz val="11"/>
        <color rgb="FF000080"/>
        <rFont val="Calibri"/>
        <family val="2"/>
      </rPr>
      <t>≥</t>
    </r>
    <r>
      <rPr>
        <i/>
        <sz val="11"/>
        <color rgb="FF000080"/>
        <rFont val="Calibri"/>
        <family val="2"/>
      </rPr>
      <t xml:space="preserve"> 300 ,</t>
    </r>
    <r>
      <rPr>
        <b/>
        <i/>
        <sz val="11"/>
        <color rgb="FF000080"/>
        <rFont val="Calibri"/>
        <family val="2"/>
      </rPr>
      <t xml:space="preserve"> 1,8 </t>
    </r>
    <r>
      <rPr>
        <i/>
        <sz val="11"/>
        <color rgb="FF000080"/>
        <rFont val="Calibri"/>
        <family val="2"/>
      </rPr>
      <t>g/KWh              PM:</t>
    </r>
    <r>
      <rPr>
        <b/>
        <i/>
        <sz val="11"/>
        <color rgb="FF000080"/>
        <rFont val="Calibri"/>
        <family val="2"/>
      </rPr>
      <t xml:space="preserve"> </t>
    </r>
    <r>
      <rPr>
        <i/>
        <sz val="11"/>
        <color rgb="FF000080"/>
        <rFont val="Calibri"/>
        <family val="2"/>
      </rPr>
      <t xml:space="preserve">engines P </t>
    </r>
    <r>
      <rPr>
        <sz val="11"/>
        <color rgb="FF000080"/>
        <rFont val="Calibri"/>
        <family val="2"/>
      </rPr>
      <t>≥</t>
    </r>
    <r>
      <rPr>
        <i/>
        <sz val="11"/>
        <color rgb="FF000080"/>
        <rFont val="Calibri"/>
        <family val="2"/>
      </rPr>
      <t xml:space="preserve"> 300 ,</t>
    </r>
    <r>
      <rPr>
        <b/>
        <i/>
        <sz val="11"/>
        <color rgb="FF000080"/>
        <rFont val="Calibri"/>
        <family val="2"/>
      </rPr>
      <t xml:space="preserve"> </t>
    </r>
    <r>
      <rPr>
        <b/>
        <i/>
        <sz val="11"/>
        <color rgb="FFFF0000"/>
        <rFont val="Calibri"/>
        <family val="2"/>
      </rPr>
      <t>0,1</t>
    </r>
    <r>
      <rPr>
        <b/>
        <i/>
        <sz val="11"/>
        <color rgb="FF000080"/>
        <rFont val="Calibri"/>
        <family val="2"/>
      </rPr>
      <t xml:space="preserve"> </t>
    </r>
    <r>
      <rPr>
        <i/>
        <sz val="11"/>
        <color rgb="FF000080"/>
        <rFont val="Calibri"/>
        <family val="2"/>
      </rPr>
      <t>g/KWh</t>
    </r>
  </si>
  <si>
    <r>
      <t xml:space="preserve">    </t>
    </r>
    <r>
      <rPr>
        <i/>
        <sz val="11"/>
        <color rgb="FF000080"/>
        <rFont val="Calibri"/>
        <family val="2"/>
      </rPr>
      <t>NO</t>
    </r>
    <r>
      <rPr>
        <i/>
        <vertAlign val="subscript"/>
        <sz val="11"/>
        <color rgb="FF000080"/>
        <rFont val="Calibri"/>
        <family val="2"/>
      </rPr>
      <t>x</t>
    </r>
    <r>
      <rPr>
        <i/>
        <sz val="11"/>
        <color rgb="FF000080"/>
        <rFont val="Calibri"/>
        <family val="2"/>
      </rPr>
      <t>:</t>
    </r>
    <r>
      <rPr>
        <b/>
        <i/>
        <sz val="11"/>
        <color rgb="FF000080"/>
        <rFont val="Calibri"/>
        <family val="2"/>
      </rPr>
      <t xml:space="preserve"> </t>
    </r>
    <r>
      <rPr>
        <i/>
        <sz val="11"/>
        <color rgb="FF000080"/>
        <rFont val="Calibri"/>
        <family val="2"/>
      </rPr>
      <t xml:space="preserve">engines P </t>
    </r>
    <r>
      <rPr>
        <sz val="11"/>
        <color rgb="FF000080"/>
        <rFont val="Calibri"/>
        <family val="2"/>
      </rPr>
      <t>≥</t>
    </r>
    <r>
      <rPr>
        <i/>
        <sz val="11"/>
        <color rgb="FF000080"/>
        <rFont val="Calibri"/>
        <family val="2"/>
      </rPr>
      <t xml:space="preserve"> 300 ,</t>
    </r>
    <r>
      <rPr>
        <b/>
        <i/>
        <sz val="11"/>
        <color rgb="FF000080"/>
        <rFont val="Calibri"/>
        <family val="2"/>
      </rPr>
      <t xml:space="preserve"> 1,8 </t>
    </r>
    <r>
      <rPr>
        <i/>
        <sz val="11"/>
        <color rgb="FF000080"/>
        <rFont val="Calibri"/>
        <family val="2"/>
      </rPr>
      <t xml:space="preserve">g/KWh              PM: engines P </t>
    </r>
    <r>
      <rPr>
        <sz val="11"/>
        <color rgb="FF000080"/>
        <rFont val="Calibri"/>
        <family val="2"/>
      </rPr>
      <t>≥</t>
    </r>
    <r>
      <rPr>
        <i/>
        <sz val="11"/>
        <color rgb="FF000080"/>
        <rFont val="Calibri"/>
        <family val="2"/>
      </rPr>
      <t xml:space="preserve"> 300 ,</t>
    </r>
    <r>
      <rPr>
        <b/>
        <i/>
        <sz val="11"/>
        <color rgb="FF000080"/>
        <rFont val="Calibri"/>
        <family val="2"/>
      </rPr>
      <t xml:space="preserve"> </t>
    </r>
    <r>
      <rPr>
        <b/>
        <i/>
        <sz val="11"/>
        <color rgb="FFFF0000"/>
        <rFont val="Calibri"/>
        <family val="2"/>
      </rPr>
      <t xml:space="preserve">0,1 </t>
    </r>
    <r>
      <rPr>
        <i/>
        <sz val="11"/>
        <color rgb="FF000080"/>
        <rFont val="Calibri"/>
        <family val="2"/>
      </rPr>
      <t>g/KWh</t>
    </r>
  </si>
  <si>
    <r>
      <t xml:space="preserve">To be assessed by Green Award. </t>
    </r>
    <r>
      <rPr>
        <sz val="11"/>
        <color rgb="FF000080"/>
        <rFont val="Calibri"/>
        <family val="2"/>
      </rPr>
      <t xml:space="preserve"> When a vessel is arranged with a diesel-electric main propulsion? In list A: calculate 4% fuel savings and apply weighting factor 1.</t>
    </r>
  </si>
  <si>
    <r>
      <t xml:space="preserve">Does the vessel have a diesel-electric main propulsion </t>
    </r>
    <r>
      <rPr>
        <sz val="10"/>
        <color rgb="FF000080"/>
        <rFont val="Arial"/>
        <family val="2"/>
      </rPr>
      <t>and or bow-thruster(s) drive?</t>
    </r>
  </si>
  <si>
    <r>
      <t xml:space="preserve">Does the vessel have a </t>
    </r>
    <r>
      <rPr>
        <sz val="10"/>
        <color rgb="FF000080"/>
        <rFont val="Arial"/>
        <family val="2"/>
      </rPr>
      <t>thruster pipe covering the propellor?</t>
    </r>
  </si>
  <si>
    <r>
      <t xml:space="preserve">Waste &amp; maintenance  </t>
    </r>
    <r>
      <rPr>
        <b/>
        <sz val="11"/>
        <color rgb="FFFF0000"/>
        <rFont val="Arial"/>
        <family val="2"/>
      </rPr>
      <t>(either a or b is a compulsory score for any certification level)</t>
    </r>
  </si>
  <si>
    <t>Green Award Inland Waterway Transport - Schedule of Requirements 2017</t>
  </si>
  <si>
    <r>
      <t>Are SOS stopvalves present outside on deck</t>
    </r>
    <r>
      <rPr>
        <sz val="10"/>
        <color indexed="18"/>
        <rFont val="Arial"/>
        <family val="2"/>
      </rPr>
      <t>?</t>
    </r>
  </si>
  <si>
    <t>Are fill-level indicators present on the side ballast tanks? Alternative:stability software program applied?</t>
  </si>
  <si>
    <r>
      <rPr>
        <b/>
        <sz val="10"/>
        <color rgb="FF000080"/>
        <rFont val="Arial"/>
        <family val="2"/>
      </rPr>
      <t>Passenger vessel:</t>
    </r>
    <r>
      <rPr>
        <sz val="10"/>
        <color rgb="FF000080"/>
        <rFont val="Arial"/>
        <family val="2"/>
      </rPr>
      <t xml:space="preserve"> Is the vessel Green Key certified with bronze, silver or gold level?</t>
    </r>
  </si>
  <si>
    <r>
      <t>Green Award Inland Waterway Transport - Schedule of Requirements</t>
    </r>
    <r>
      <rPr>
        <b/>
        <sz val="14"/>
        <color rgb="FF000080"/>
        <rFont val="Arial"/>
        <family val="2"/>
      </rPr>
      <t xml:space="preserve"> 2017 (rev.3)</t>
    </r>
  </si>
  <si>
    <r>
      <t xml:space="preserve">Green Award Inland Waterway Transport - Schedule of Requirements </t>
    </r>
    <r>
      <rPr>
        <b/>
        <sz val="14"/>
        <color rgb="FF000080"/>
        <rFont val="Arial"/>
        <family val="2"/>
      </rPr>
      <t>2017 (rev.3)</t>
    </r>
  </si>
  <si>
    <t>Revision 3  2017 - 01- 01  Set of Requirements</t>
  </si>
  <si>
    <t>not certified</t>
  </si>
  <si>
    <t>propulsion</t>
  </si>
  <si>
    <t>bow thruster</t>
  </si>
  <si>
    <t>Diesel</t>
  </si>
  <si>
    <t>Electric</t>
  </si>
  <si>
    <t>Non</t>
  </si>
  <si>
    <t>HVO (called BIO fuel)</t>
  </si>
  <si>
    <t>DOC 5a (A. Engines)</t>
  </si>
  <si>
    <t>DOC 5.3.7b (B. Additional requirements)</t>
  </si>
  <si>
    <t>Result: not certified - certified bronze/silver/gold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</si>
</sst>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2" x14ac:knownFonts="1">
    <font>
      <sz val="10"/>
      <name val="Arial"/>
    </font>
    <font>
      <sz val="10"/>
      <name val="Arial"/>
    </font>
    <font>
      <sz val="8"/>
      <name val="Arial"/>
      <family val="2"/>
    </font>
    <font>
      <sz val="10"/>
      <color indexed="18"/>
      <name val="Arial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sz val="9"/>
      <color indexed="18"/>
      <name val="Arial"/>
      <family val="2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b/>
      <sz val="9"/>
      <color indexed="11"/>
      <name val="Arial"/>
      <family val="2"/>
    </font>
    <font>
      <b/>
      <vertAlign val="subscript"/>
      <sz val="9"/>
      <color indexed="11"/>
      <name val="Arial"/>
      <family val="2"/>
    </font>
    <font>
      <sz val="9"/>
      <color indexed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Arial"/>
      <family val="2"/>
    </font>
    <font>
      <b/>
      <sz val="11"/>
      <color indexed="18"/>
      <name val="Arial"/>
      <family val="2"/>
    </font>
    <font>
      <b/>
      <sz val="10"/>
      <color indexed="18"/>
      <name val="Arial"/>
      <family val="2"/>
    </font>
    <font>
      <sz val="12"/>
      <name val="Arial"/>
      <family val="2"/>
    </font>
    <font>
      <i/>
      <sz val="10"/>
      <color indexed="23"/>
      <name val="Arial"/>
      <family val="2"/>
    </font>
    <font>
      <sz val="11"/>
      <name val="Arial"/>
      <family val="2"/>
    </font>
    <font>
      <sz val="11"/>
      <color indexed="18"/>
      <name val="Arial"/>
      <family val="2"/>
    </font>
    <font>
      <b/>
      <sz val="11"/>
      <color indexed="18"/>
      <name val="Arial"/>
      <family val="2"/>
    </font>
    <font>
      <b/>
      <sz val="14"/>
      <color indexed="18"/>
      <name val="Arial"/>
      <family val="2"/>
    </font>
    <font>
      <sz val="14"/>
      <name val="Arial"/>
      <family val="2"/>
    </font>
    <font>
      <sz val="10"/>
      <color indexed="18"/>
      <name val="Arial"/>
      <family val="2"/>
    </font>
    <font>
      <b/>
      <sz val="11"/>
      <color indexed="18"/>
      <name val="Arial"/>
      <family val="2"/>
    </font>
    <font>
      <sz val="11"/>
      <color indexed="18"/>
      <name val="Arial"/>
      <family val="2"/>
    </font>
    <font>
      <u/>
      <sz val="10"/>
      <name val="Arial"/>
      <family val="2"/>
    </font>
    <font>
      <sz val="11"/>
      <color indexed="18"/>
      <name val="Calibri"/>
      <family val="2"/>
    </font>
    <font>
      <sz val="10"/>
      <color indexed="18"/>
      <name val="Calibri"/>
      <family val="2"/>
    </font>
    <font>
      <sz val="11"/>
      <name val="Calibri"/>
      <family val="2"/>
    </font>
    <font>
      <i/>
      <sz val="11"/>
      <color indexed="18"/>
      <name val="Calibri"/>
      <family val="2"/>
    </font>
    <font>
      <i/>
      <sz val="11"/>
      <name val="Calibri"/>
      <family val="2"/>
    </font>
    <font>
      <sz val="8"/>
      <color indexed="1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b/>
      <sz val="10"/>
      <color rgb="FF002060"/>
      <name val="Arial"/>
      <family val="2"/>
    </font>
    <font>
      <sz val="10"/>
      <color rgb="FF002060"/>
      <name val="Arial"/>
      <family val="2"/>
    </font>
    <font>
      <b/>
      <i/>
      <sz val="10"/>
      <color indexed="18"/>
      <name val="Arial"/>
      <family val="2"/>
    </font>
    <font>
      <b/>
      <i/>
      <sz val="11"/>
      <color rgb="FFFF0000"/>
      <name val="Calibri"/>
      <family val="2"/>
    </font>
    <font>
      <b/>
      <i/>
      <sz val="11"/>
      <color rgb="FF000080"/>
      <name val="Calibri"/>
      <family val="2"/>
    </font>
    <font>
      <b/>
      <i/>
      <sz val="10"/>
      <color rgb="FF000080"/>
      <name val="Arial"/>
      <family val="2"/>
    </font>
    <font>
      <b/>
      <sz val="10"/>
      <color rgb="FF000080"/>
      <name val="Arial"/>
      <family val="2"/>
    </font>
    <font>
      <sz val="11"/>
      <color rgb="FF000080"/>
      <name val="Calibri"/>
      <family val="2"/>
    </font>
    <font>
      <vertAlign val="subscript"/>
      <sz val="11"/>
      <color rgb="FF000080"/>
      <name val="Calibri"/>
      <family val="2"/>
    </font>
    <font>
      <b/>
      <sz val="11"/>
      <color rgb="FF000080"/>
      <name val="Calibri"/>
      <family val="2"/>
    </font>
    <font>
      <b/>
      <vertAlign val="subscript"/>
      <sz val="11"/>
      <color rgb="FF000080"/>
      <name val="Calibri"/>
      <family val="2"/>
    </font>
    <font>
      <b/>
      <u/>
      <sz val="11"/>
      <color rgb="FF000080"/>
      <name val="Calibri"/>
      <family val="2"/>
    </font>
    <font>
      <i/>
      <sz val="11"/>
      <color rgb="FF000080"/>
      <name val="Calibri"/>
      <family val="2"/>
    </font>
    <font>
      <i/>
      <vertAlign val="subscript"/>
      <sz val="11"/>
      <color rgb="FF000080"/>
      <name val="Calibri"/>
      <family val="2"/>
    </font>
    <font>
      <sz val="10"/>
      <color rgb="FF000080"/>
      <name val="Arial"/>
      <family val="2"/>
    </font>
    <font>
      <b/>
      <sz val="14"/>
      <color rgb="FF000080"/>
      <name val="Arial"/>
      <family val="2"/>
    </font>
    <font>
      <b/>
      <sz val="11"/>
      <color rgb="FF000080"/>
      <name val="Arial"/>
      <family val="2"/>
    </font>
    <font>
      <sz val="11"/>
      <color rgb="FF000080"/>
      <name val="Arial"/>
      <family val="2"/>
    </font>
    <font>
      <b/>
      <sz val="11"/>
      <color rgb="FFFF0000"/>
      <name val="Arial"/>
      <family val="2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rgb="FF00B050"/>
      </left>
      <right style="thick">
        <color rgb="FF00B050"/>
      </right>
      <top/>
      <bottom style="thick">
        <color rgb="FF00B050"/>
      </bottom>
      <diagonal/>
    </border>
  </borders>
  <cellStyleXfs count="43">
    <xf numFmtId="0" fontId="0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3" borderId="0" applyNumberFormat="0" applyBorder="0" applyAlignment="0" applyProtection="0"/>
    <xf numFmtId="0" fontId="15" fillId="20" borderId="1" applyNumberFormat="0" applyAlignment="0" applyProtection="0"/>
    <xf numFmtId="0" fontId="16" fillId="21" borderId="2" applyNumberFormat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22" fillId="7" borderId="1" applyNumberFormat="0" applyAlignment="0" applyProtection="0"/>
    <xf numFmtId="0" fontId="23" fillId="0" borderId="3" applyNumberFormat="0" applyFill="0" applyAlignment="0" applyProtection="0"/>
    <xf numFmtId="0" fontId="24" fillId="22" borderId="0" applyNumberFormat="0" applyBorder="0" applyAlignment="0" applyProtection="0"/>
    <xf numFmtId="0" fontId="1" fillId="23" borderId="7" applyNumberFormat="0" applyFont="0" applyAlignment="0" applyProtection="0"/>
    <xf numFmtId="0" fontId="25" fillId="20" borderId="8" applyNumberFormat="0" applyAlignment="0" applyProtection="0"/>
    <xf numFmtId="9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227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right"/>
    </xf>
    <xf numFmtId="0" fontId="6" fillId="0" borderId="0" xfId="0" applyFont="1"/>
    <xf numFmtId="3" fontId="3" fillId="0" borderId="0" xfId="0" applyNumberFormat="1" applyFont="1" applyAlignment="1">
      <alignment horizontal="right"/>
    </xf>
    <xf numFmtId="0" fontId="9" fillId="24" borderId="10" xfId="0" applyFont="1" applyFill="1" applyBorder="1" applyAlignment="1">
      <alignment horizontal="right"/>
    </xf>
    <xf numFmtId="0" fontId="9" fillId="24" borderId="0" xfId="0" applyFont="1" applyFill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7" fillId="24" borderId="0" xfId="0" applyFont="1" applyFill="1" applyBorder="1" applyAlignment="1">
      <alignment horizontal="left"/>
    </xf>
    <xf numFmtId="3" fontId="8" fillId="24" borderId="0" xfId="0" applyNumberFormat="1" applyFont="1" applyFill="1" applyBorder="1" applyAlignment="1">
      <alignment horizontal="right"/>
    </xf>
    <xf numFmtId="0" fontId="4" fillId="0" borderId="0" xfId="0" applyFont="1" applyBorder="1" applyAlignment="1">
      <alignment horizontal="left"/>
    </xf>
    <xf numFmtId="3" fontId="11" fillId="0" borderId="0" xfId="0" applyNumberFormat="1" applyFont="1" applyBorder="1" applyAlignment="1">
      <alignment horizontal="right"/>
    </xf>
    <xf numFmtId="3" fontId="3" fillId="0" borderId="0" xfId="0" applyNumberFormat="1" applyFont="1"/>
    <xf numFmtId="0" fontId="8" fillId="24" borderId="0" xfId="0" applyFont="1" applyFill="1" applyBorder="1" applyAlignment="1">
      <alignment horizontal="left"/>
    </xf>
    <xf numFmtId="0" fontId="7" fillId="24" borderId="11" xfId="0" applyFont="1" applyFill="1" applyBorder="1" applyAlignment="1">
      <alignment horizontal="center"/>
    </xf>
    <xf numFmtId="0" fontId="7" fillId="24" borderId="10" xfId="0" applyFont="1" applyFill="1" applyBorder="1"/>
    <xf numFmtId="3" fontId="8" fillId="24" borderId="10" xfId="0" applyNumberFormat="1" applyFont="1" applyFill="1" applyBorder="1" applyAlignment="1">
      <alignment horizontal="right"/>
    </xf>
    <xf numFmtId="3" fontId="8" fillId="24" borderId="12" xfId="0" applyNumberFormat="1" applyFont="1" applyFill="1" applyBorder="1" applyAlignment="1">
      <alignment horizontal="right"/>
    </xf>
    <xf numFmtId="3" fontId="8" fillId="24" borderId="13" xfId="0" applyNumberFormat="1" applyFont="1" applyFill="1" applyBorder="1" applyAlignment="1">
      <alignment horizontal="right"/>
    </xf>
    <xf numFmtId="3" fontId="4" fillId="0" borderId="14" xfId="0" applyNumberFormat="1" applyFont="1" applyFill="1" applyBorder="1" applyAlignment="1">
      <alignment horizontal="right"/>
    </xf>
    <xf numFmtId="3" fontId="4" fillId="0" borderId="15" xfId="0" applyNumberFormat="1" applyFont="1" applyFill="1" applyBorder="1" applyAlignment="1">
      <alignment horizontal="right"/>
    </xf>
    <xf numFmtId="0" fontId="7" fillId="24" borderId="16" xfId="0" applyFont="1" applyFill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25" borderId="14" xfId="0" applyFont="1" applyFill="1" applyBorder="1" applyAlignment="1">
      <alignment horizontal="center"/>
    </xf>
    <xf numFmtId="0" fontId="4" fillId="25" borderId="15" xfId="0" applyFont="1" applyFill="1" applyBorder="1"/>
    <xf numFmtId="0" fontId="4" fillId="25" borderId="15" xfId="0" applyFont="1" applyFill="1" applyBorder="1" applyAlignment="1">
      <alignment horizontal="right"/>
    </xf>
    <xf numFmtId="3" fontId="3" fillId="25" borderId="17" xfId="0" applyNumberFormat="1" applyFont="1" applyFill="1" applyBorder="1" applyAlignment="1">
      <alignment horizontal="right"/>
    </xf>
    <xf numFmtId="3" fontId="4" fillId="25" borderId="13" xfId="0" applyNumberFormat="1" applyFont="1" applyFill="1" applyBorder="1"/>
    <xf numFmtId="3" fontId="5" fillId="25" borderId="18" xfId="0" applyNumberFormat="1" applyFont="1" applyFill="1" applyBorder="1"/>
    <xf numFmtId="0" fontId="29" fillId="26" borderId="0" xfId="0" applyFont="1" applyFill="1" applyBorder="1" applyAlignment="1">
      <alignment vertical="center"/>
    </xf>
    <xf numFmtId="0" fontId="30" fillId="26" borderId="19" xfId="0" applyFont="1" applyFill="1" applyBorder="1" applyAlignment="1">
      <alignment horizontal="center" vertical="center"/>
    </xf>
    <xf numFmtId="1" fontId="3" fillId="26" borderId="19" xfId="0" applyNumberFormat="1" applyFont="1" applyFill="1" applyBorder="1" applyAlignment="1">
      <alignment horizontal="center" vertical="center" wrapText="1"/>
    </xf>
    <xf numFmtId="0" fontId="31" fillId="26" borderId="0" xfId="0" applyFont="1" applyFill="1" applyBorder="1" applyAlignment="1">
      <alignment horizontal="center" vertical="center"/>
    </xf>
    <xf numFmtId="0" fontId="32" fillId="26" borderId="0" xfId="0" applyFont="1" applyFill="1" applyBorder="1" applyAlignment="1">
      <alignment vertical="center"/>
    </xf>
    <xf numFmtId="0" fontId="33" fillId="26" borderId="0" xfId="0" applyFont="1" applyFill="1" applyBorder="1" applyAlignment="1">
      <alignment horizontal="left" vertical="center" wrapText="1"/>
    </xf>
    <xf numFmtId="0" fontId="3" fillId="26" borderId="19" xfId="0" applyFont="1" applyFill="1" applyBorder="1" applyAlignment="1">
      <alignment horizontal="center" vertical="center" wrapText="1"/>
    </xf>
    <xf numFmtId="0" fontId="31" fillId="26" borderId="19" xfId="0" applyFont="1" applyFill="1" applyBorder="1" applyAlignment="1">
      <alignment horizontal="center" vertical="center"/>
    </xf>
    <xf numFmtId="0" fontId="34" fillId="26" borderId="0" xfId="0" applyFont="1" applyFill="1" applyBorder="1" applyAlignment="1">
      <alignment vertical="center"/>
    </xf>
    <xf numFmtId="0" fontId="30" fillId="26" borderId="19" xfId="0" applyFont="1" applyFill="1" applyBorder="1" applyAlignment="1">
      <alignment horizontal="center" vertical="center" wrapText="1"/>
    </xf>
    <xf numFmtId="0" fontId="0" fillId="26" borderId="0" xfId="0" applyFill="1"/>
    <xf numFmtId="0" fontId="0" fillId="26" borderId="0" xfId="0" applyFill="1" applyAlignment="1">
      <alignment horizontal="center"/>
    </xf>
    <xf numFmtId="0" fontId="0" fillId="26" borderId="0" xfId="0" applyFill="1" applyAlignment="1">
      <alignment horizontal="left" indent="1"/>
    </xf>
    <xf numFmtId="0" fontId="30" fillId="26" borderId="19" xfId="0" applyFont="1" applyFill="1" applyBorder="1" applyAlignment="1">
      <alignment horizontal="left" vertical="center" wrapText="1" indent="1"/>
    </xf>
    <xf numFmtId="0" fontId="0" fillId="26" borderId="0" xfId="0" applyFill="1" applyBorder="1"/>
    <xf numFmtId="1" fontId="3" fillId="26" borderId="0" xfId="0" applyNumberFormat="1" applyFont="1" applyFill="1" applyBorder="1" applyAlignment="1">
      <alignment horizontal="center" vertical="center" wrapText="1"/>
    </xf>
    <xf numFmtId="0" fontId="3" fillId="26" borderId="0" xfId="0" applyFont="1" applyFill="1" applyBorder="1" applyAlignment="1">
      <alignment horizontal="center" vertical="center" wrapText="1"/>
    </xf>
    <xf numFmtId="0" fontId="3" fillId="26" borderId="19" xfId="0" applyFont="1" applyFill="1" applyBorder="1" applyAlignment="1">
      <alignment horizontal="left" vertical="center" wrapText="1" indent="1"/>
    </xf>
    <xf numFmtId="0" fontId="35" fillId="26" borderId="19" xfId="0" applyFont="1" applyFill="1" applyBorder="1" applyAlignment="1">
      <alignment vertical="center"/>
    </xf>
    <xf numFmtId="0" fontId="30" fillId="26" borderId="19" xfId="0" applyFont="1" applyFill="1" applyBorder="1" applyAlignment="1">
      <alignment horizontal="left" vertical="center" wrapText="1"/>
    </xf>
    <xf numFmtId="0" fontId="3" fillId="26" borderId="0" xfId="0" applyFont="1" applyFill="1" applyBorder="1" applyAlignment="1">
      <alignment horizontal="left" vertical="center" wrapText="1" indent="1"/>
    </xf>
    <xf numFmtId="0" fontId="35" fillId="26" borderId="0" xfId="0" applyFont="1" applyFill="1" applyBorder="1" applyAlignment="1">
      <alignment horizontal="left" vertical="center" wrapText="1" indent="1"/>
    </xf>
    <xf numFmtId="1" fontId="35" fillId="26" borderId="0" xfId="0" applyNumberFormat="1" applyFont="1" applyFill="1" applyBorder="1" applyAlignment="1">
      <alignment horizontal="center" vertical="center"/>
    </xf>
    <xf numFmtId="0" fontId="5" fillId="26" borderId="0" xfId="0" applyFont="1" applyFill="1"/>
    <xf numFmtId="0" fontId="39" fillId="26" borderId="0" xfId="0" applyFont="1" applyFill="1" applyAlignment="1">
      <alignment horizontal="center"/>
    </xf>
    <xf numFmtId="1" fontId="39" fillId="26" borderId="0" xfId="0" applyNumberFormat="1" applyFont="1" applyFill="1" applyBorder="1" applyAlignment="1">
      <alignment horizontal="center" vertical="center" wrapText="1"/>
    </xf>
    <xf numFmtId="0" fontId="39" fillId="26" borderId="0" xfId="0" applyFont="1" applyFill="1" applyBorder="1" applyAlignment="1">
      <alignment horizontal="center" vertical="center" wrapText="1"/>
    </xf>
    <xf numFmtId="0" fontId="39" fillId="26" borderId="0" xfId="0" applyFont="1" applyFill="1" applyBorder="1" applyAlignment="1">
      <alignment horizontal="center"/>
    </xf>
    <xf numFmtId="0" fontId="40" fillId="26" borderId="0" xfId="0" applyFont="1" applyFill="1" applyBorder="1" applyAlignment="1">
      <alignment horizontal="center" vertical="center" wrapText="1"/>
    </xf>
    <xf numFmtId="1" fontId="41" fillId="26" borderId="0" xfId="0" applyNumberFormat="1" applyFont="1" applyFill="1" applyBorder="1" applyAlignment="1">
      <alignment horizontal="center" vertical="center"/>
    </xf>
    <xf numFmtId="0" fontId="3" fillId="0" borderId="0" xfId="0" applyFont="1" applyAlignment="1"/>
    <xf numFmtId="0" fontId="0" fillId="26" borderId="0" xfId="0" applyFill="1" applyAlignment="1">
      <alignment horizontal="left"/>
    </xf>
    <xf numFmtId="0" fontId="42" fillId="26" borderId="0" xfId="0" applyFont="1" applyFill="1" applyAlignment="1">
      <alignment horizontal="left"/>
    </xf>
    <xf numFmtId="0" fontId="36" fillId="26" borderId="0" xfId="0" applyFont="1" applyFill="1" applyBorder="1" applyAlignment="1">
      <alignment horizontal="left" vertical="center" wrapText="1"/>
    </xf>
    <xf numFmtId="9" fontId="11" fillId="0" borderId="0" xfId="39" applyFont="1" applyBorder="1" applyAlignment="1"/>
    <xf numFmtId="9" fontId="4" fillId="0" borderId="15" xfId="39" applyFont="1" applyFill="1" applyBorder="1" applyAlignment="1"/>
    <xf numFmtId="3" fontId="4" fillId="27" borderId="0" xfId="0" applyNumberFormat="1" applyFont="1" applyFill="1" applyBorder="1" applyAlignment="1">
      <alignment horizontal="right"/>
    </xf>
    <xf numFmtId="0" fontId="3" fillId="26" borderId="0" xfId="0" applyFont="1" applyFill="1"/>
    <xf numFmtId="0" fontId="29" fillId="26" borderId="0" xfId="0" applyFont="1" applyFill="1" applyAlignment="1"/>
    <xf numFmtId="0" fontId="3" fillId="26" borderId="0" xfId="0" applyFont="1" applyFill="1" applyAlignment="1">
      <alignment horizontal="right"/>
    </xf>
    <xf numFmtId="3" fontId="3" fillId="26" borderId="0" xfId="0" applyNumberFormat="1" applyFont="1" applyFill="1" applyAlignment="1">
      <alignment horizontal="right"/>
    </xf>
    <xf numFmtId="0" fontId="3" fillId="26" borderId="0" xfId="0" applyFont="1" applyFill="1" applyAlignment="1"/>
    <xf numFmtId="3" fontId="3" fillId="26" borderId="0" xfId="0" applyNumberFormat="1" applyFont="1" applyFill="1"/>
    <xf numFmtId="0" fontId="6" fillId="26" borderId="0" xfId="0" applyFont="1" applyFill="1"/>
    <xf numFmtId="0" fontId="44" fillId="26" borderId="0" xfId="0" applyFont="1" applyFill="1"/>
    <xf numFmtId="0" fontId="43" fillId="26" borderId="0" xfId="0" applyFont="1" applyFill="1"/>
    <xf numFmtId="0" fontId="4" fillId="26" borderId="0" xfId="0" applyFont="1" applyFill="1" applyBorder="1" applyAlignment="1">
      <alignment horizontal="center"/>
    </xf>
    <xf numFmtId="0" fontId="4" fillId="26" borderId="0" xfId="0" applyFont="1" applyFill="1" applyBorder="1"/>
    <xf numFmtId="0" fontId="4" fillId="26" borderId="0" xfId="0" applyFont="1" applyFill="1" applyBorder="1" applyAlignment="1">
      <alignment horizontal="right"/>
    </xf>
    <xf numFmtId="3" fontId="4" fillId="26" borderId="0" xfId="0" applyNumberFormat="1" applyFont="1" applyFill="1" applyBorder="1" applyAlignment="1">
      <alignment horizontal="right"/>
    </xf>
    <xf numFmtId="0" fontId="4" fillId="26" borderId="0" xfId="0" applyFont="1" applyFill="1" applyBorder="1" applyAlignment="1"/>
    <xf numFmtId="3" fontId="4" fillId="26" borderId="0" xfId="0" applyNumberFormat="1" applyFont="1" applyFill="1" applyBorder="1"/>
    <xf numFmtId="0" fontId="4" fillId="26" borderId="0" xfId="0" applyFont="1" applyFill="1"/>
    <xf numFmtId="0" fontId="44" fillId="26" borderId="0" xfId="0" applyFont="1" applyFill="1" applyAlignment="1">
      <alignment horizontal="center"/>
    </xf>
    <xf numFmtId="0" fontId="43" fillId="26" borderId="0" xfId="0" applyFont="1" applyFill="1" applyAlignment="1">
      <alignment horizontal="center"/>
    </xf>
    <xf numFmtId="3" fontId="43" fillId="26" borderId="0" xfId="0" applyNumberFormat="1" applyFont="1" applyFill="1" applyAlignment="1">
      <alignment horizontal="right"/>
    </xf>
    <xf numFmtId="0" fontId="43" fillId="26" borderId="0" xfId="0" applyFont="1" applyFill="1" applyAlignment="1"/>
    <xf numFmtId="3" fontId="43" fillId="26" borderId="0" xfId="0" applyNumberFormat="1" applyFont="1" applyFill="1"/>
    <xf numFmtId="0" fontId="35" fillId="26" borderId="0" xfId="0" applyFont="1" applyFill="1"/>
    <xf numFmtId="0" fontId="43" fillId="26" borderId="0" xfId="0" applyFont="1" applyFill="1" applyAlignment="1">
      <alignment horizontal="right"/>
    </xf>
    <xf numFmtId="0" fontId="45" fillId="26" borderId="0" xfId="0" applyFont="1" applyFill="1"/>
    <xf numFmtId="0" fontId="45" fillId="26" borderId="0" xfId="0" applyFont="1" applyFill="1" applyAlignment="1"/>
    <xf numFmtId="0" fontId="3" fillId="26" borderId="0" xfId="0" applyFont="1" applyFill="1" applyAlignment="1">
      <alignment horizontal="center"/>
    </xf>
    <xf numFmtId="0" fontId="35" fillId="26" borderId="0" xfId="0" applyFont="1" applyFill="1" applyAlignment="1">
      <alignment horizontal="right"/>
    </xf>
    <xf numFmtId="3" fontId="35" fillId="26" borderId="0" xfId="0" applyNumberFormat="1" applyFont="1" applyFill="1" applyAlignment="1">
      <alignment horizontal="right"/>
    </xf>
    <xf numFmtId="0" fontId="35" fillId="26" borderId="0" xfId="0" applyFont="1" applyFill="1" applyAlignment="1"/>
    <xf numFmtId="3" fontId="35" fillId="26" borderId="0" xfId="0" applyNumberFormat="1" applyFont="1" applyFill="1"/>
    <xf numFmtId="0" fontId="6" fillId="26" borderId="0" xfId="0" applyFont="1" applyFill="1" applyBorder="1"/>
    <xf numFmtId="1" fontId="4" fillId="26" borderId="0" xfId="0" applyNumberFormat="1" applyFont="1" applyFill="1" applyBorder="1"/>
    <xf numFmtId="0" fontId="4" fillId="25" borderId="20" xfId="0" applyFont="1" applyFill="1" applyBorder="1" applyAlignment="1">
      <alignment horizontal="right"/>
    </xf>
    <xf numFmtId="0" fontId="4" fillId="28" borderId="19" xfId="0" applyFont="1" applyFill="1" applyBorder="1" applyAlignment="1">
      <alignment horizontal="right"/>
    </xf>
    <xf numFmtId="0" fontId="4" fillId="25" borderId="19" xfId="0" applyFont="1" applyFill="1" applyBorder="1" applyAlignment="1">
      <alignment horizontal="right"/>
    </xf>
    <xf numFmtId="0" fontId="0" fillId="26" borderId="0" xfId="0" applyFill="1" applyBorder="1" applyAlignment="1">
      <alignment horizontal="center"/>
    </xf>
    <xf numFmtId="0" fontId="0" fillId="26" borderId="0" xfId="0" applyFill="1" applyBorder="1" applyAlignment="1">
      <alignment horizontal="left"/>
    </xf>
    <xf numFmtId="0" fontId="42" fillId="26" borderId="0" xfId="0" applyFont="1" applyFill="1" applyBorder="1" applyAlignment="1">
      <alignment horizontal="left"/>
    </xf>
    <xf numFmtId="0" fontId="5" fillId="26" borderId="19" xfId="0" applyFont="1" applyFill="1" applyBorder="1" applyAlignment="1">
      <alignment horizontal="center" vertical="center" wrapText="1"/>
    </xf>
    <xf numFmtId="1" fontId="3" fillId="26" borderId="19" xfId="0" quotePrefix="1" applyNumberFormat="1" applyFont="1" applyFill="1" applyBorder="1" applyAlignment="1">
      <alignment horizontal="center" vertical="center" wrapText="1"/>
    </xf>
    <xf numFmtId="0" fontId="43" fillId="26" borderId="0" xfId="0" applyFont="1" applyFill="1" applyBorder="1"/>
    <xf numFmtId="3" fontId="43" fillId="26" borderId="0" xfId="0" applyNumberFormat="1" applyFont="1" applyFill="1" applyBorder="1" applyAlignment="1">
      <alignment horizontal="right"/>
    </xf>
    <xf numFmtId="0" fontId="43" fillId="26" borderId="0" xfId="0" applyFont="1" applyFill="1" applyBorder="1" applyAlignment="1"/>
    <xf numFmtId="3" fontId="43" fillId="26" borderId="0" xfId="0" applyNumberFormat="1" applyFont="1" applyFill="1" applyBorder="1"/>
    <xf numFmtId="0" fontId="43" fillId="28" borderId="0" xfId="0" applyFont="1" applyFill="1" applyBorder="1" applyAlignment="1">
      <alignment horizontal="right"/>
    </xf>
    <xf numFmtId="3" fontId="43" fillId="27" borderId="0" xfId="0" applyNumberFormat="1" applyFont="1" applyFill="1" applyBorder="1" applyAlignment="1">
      <alignment horizontal="right"/>
    </xf>
    <xf numFmtId="0" fontId="43" fillId="26" borderId="0" xfId="0" applyFont="1" applyFill="1" applyBorder="1" applyAlignment="1">
      <alignment horizontal="center"/>
    </xf>
    <xf numFmtId="0" fontId="37" fillId="26" borderId="0" xfId="0" applyFont="1" applyFill="1" applyAlignment="1">
      <alignment horizontal="left"/>
    </xf>
    <xf numFmtId="0" fontId="38" fillId="26" borderId="0" xfId="0" applyFont="1" applyFill="1" applyAlignment="1"/>
    <xf numFmtId="0" fontId="0" fillId="26" borderId="0" xfId="0" applyFill="1" applyAlignment="1"/>
    <xf numFmtId="0" fontId="38" fillId="0" borderId="0" xfId="0" applyFont="1" applyAlignment="1"/>
    <xf numFmtId="0" fontId="48" fillId="26" borderId="0" xfId="0" applyFont="1" applyFill="1" applyAlignment="1">
      <alignment horizontal="left" indent="1"/>
    </xf>
    <xf numFmtId="0" fontId="30" fillId="26" borderId="0" xfId="0" applyFont="1" applyFill="1" applyBorder="1" applyAlignment="1">
      <alignment horizontal="left" vertical="center" wrapText="1"/>
    </xf>
    <xf numFmtId="0" fontId="29" fillId="0" borderId="0" xfId="0" applyFont="1" applyBorder="1" applyAlignment="1"/>
    <xf numFmtId="0" fontId="3" fillId="26" borderId="19" xfId="0" applyNumberFormat="1" applyFont="1" applyFill="1" applyBorder="1" applyAlignment="1">
      <alignment horizontal="center" vertical="center" wrapText="1"/>
    </xf>
    <xf numFmtId="0" fontId="32" fillId="26" borderId="0" xfId="0" applyNumberFormat="1" applyFont="1" applyFill="1" applyBorder="1" applyAlignment="1">
      <alignment vertical="center"/>
    </xf>
    <xf numFmtId="0" fontId="39" fillId="26" borderId="0" xfId="0" applyNumberFormat="1" applyFont="1" applyFill="1" applyBorder="1" applyAlignment="1">
      <alignment horizontal="center" vertical="center" wrapText="1"/>
    </xf>
    <xf numFmtId="0" fontId="0" fillId="26" borderId="0" xfId="0" applyNumberFormat="1" applyFill="1" applyAlignment="1"/>
    <xf numFmtId="0" fontId="50" fillId="0" borderId="0" xfId="0" applyFont="1"/>
    <xf numFmtId="0" fontId="30" fillId="26" borderId="0" xfId="0" applyFont="1" applyFill="1" applyBorder="1" applyAlignment="1">
      <alignment horizontal="left" vertical="center" wrapText="1"/>
    </xf>
    <xf numFmtId="0" fontId="29" fillId="0" borderId="0" xfId="0" applyFont="1" applyAlignment="1"/>
    <xf numFmtId="3" fontId="3" fillId="27" borderId="0" xfId="0" applyNumberFormat="1" applyFont="1" applyFill="1" applyBorder="1" applyAlignment="1">
      <alignment horizontal="right"/>
    </xf>
    <xf numFmtId="0" fontId="51" fillId="0" borderId="0" xfId="0" applyFont="1"/>
    <xf numFmtId="0" fontId="3" fillId="0" borderId="0" xfId="0" applyFont="1" applyBorder="1" applyAlignment="1">
      <alignment horizontal="left"/>
    </xf>
    <xf numFmtId="0" fontId="52" fillId="26" borderId="19" xfId="0" applyFont="1" applyFill="1" applyBorder="1" applyAlignment="1">
      <alignment horizontal="center" vertical="center" wrapText="1"/>
    </xf>
    <xf numFmtId="1" fontId="52" fillId="26" borderId="19" xfId="0" applyNumberFormat="1" applyFont="1" applyFill="1" applyBorder="1" applyAlignment="1">
      <alignment horizontal="center" vertical="center" wrapText="1"/>
    </xf>
    <xf numFmtId="1" fontId="52" fillId="26" borderId="0" xfId="0" applyNumberFormat="1" applyFont="1" applyFill="1" applyBorder="1" applyAlignment="1">
      <alignment horizontal="center" vertical="center" wrapText="1"/>
    </xf>
    <xf numFmtId="0" fontId="52" fillId="26" borderId="0" xfId="0" applyFont="1" applyFill="1" applyBorder="1" applyAlignment="1">
      <alignment horizontal="left" vertical="center" wrapText="1" indent="1"/>
    </xf>
    <xf numFmtId="1" fontId="52" fillId="26" borderId="25" xfId="0" applyNumberFormat="1" applyFont="1" applyFill="1" applyBorder="1" applyAlignment="1">
      <alignment horizontal="center" vertical="center" wrapText="1"/>
    </xf>
    <xf numFmtId="1" fontId="52" fillId="26" borderId="21" xfId="0" applyNumberFormat="1" applyFont="1" applyFill="1" applyBorder="1" applyAlignment="1">
      <alignment horizontal="center" vertical="center" wrapText="1"/>
    </xf>
    <xf numFmtId="0" fontId="51" fillId="26" borderId="26" xfId="0" applyFont="1" applyFill="1" applyBorder="1" applyAlignment="1">
      <alignment horizontal="left" indent="1"/>
    </xf>
    <xf numFmtId="0" fontId="4" fillId="26" borderId="27" xfId="0" applyFont="1" applyFill="1" applyBorder="1" applyAlignment="1">
      <alignment horizontal="left" indent="1"/>
    </xf>
    <xf numFmtId="0" fontId="50" fillId="26" borderId="28" xfId="0" applyFont="1" applyFill="1" applyBorder="1" applyAlignment="1">
      <alignment horizontal="center"/>
    </xf>
    <xf numFmtId="1" fontId="5" fillId="25" borderId="27" xfId="0" applyNumberFormat="1" applyFont="1" applyFill="1" applyBorder="1" applyAlignment="1">
      <alignment horizontal="center"/>
    </xf>
    <xf numFmtId="0" fontId="43" fillId="26" borderId="0" xfId="0" applyFont="1" applyFill="1" applyAlignment="1">
      <alignment horizontal="justify"/>
    </xf>
    <xf numFmtId="0" fontId="45" fillId="0" borderId="0" xfId="0" applyFont="1" applyAlignment="1"/>
    <xf numFmtId="0" fontId="43" fillId="26" borderId="0" xfId="0" applyFont="1" applyFill="1" applyAlignment="1"/>
    <xf numFmtId="1" fontId="3" fillId="0" borderId="19" xfId="0" applyNumberFormat="1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left" vertical="center" wrapText="1" indent="1"/>
    </xf>
    <xf numFmtId="1" fontId="3" fillId="0" borderId="19" xfId="0" applyNumberFormat="1" applyFont="1" applyFill="1" applyBorder="1" applyAlignment="1">
      <alignment horizontal="center" vertical="top" wrapText="1"/>
    </xf>
    <xf numFmtId="0" fontId="3" fillId="0" borderId="19" xfId="0" applyNumberFormat="1" applyFont="1" applyFill="1" applyBorder="1" applyAlignment="1">
      <alignment horizontal="center" vertical="center" wrapText="1"/>
    </xf>
    <xf numFmtId="0" fontId="3" fillId="0" borderId="19" xfId="0" applyNumberFormat="1" applyFont="1" applyFill="1" applyBorder="1" applyAlignment="1">
      <alignment horizontal="left" vertical="center" wrapText="1" indent="1"/>
    </xf>
    <xf numFmtId="0" fontId="53" fillId="26" borderId="0" xfId="0" applyFont="1" applyFill="1" applyBorder="1" applyAlignment="1">
      <alignment horizontal="left" vertical="center" wrapText="1" indent="1"/>
    </xf>
    <xf numFmtId="0" fontId="54" fillId="26" borderId="0" xfId="0" applyFont="1" applyFill="1" applyBorder="1" applyAlignment="1">
      <alignment horizontal="left" vertical="center" wrapText="1" indent="1"/>
    </xf>
    <xf numFmtId="0" fontId="3" fillId="29" borderId="0" xfId="0" applyFont="1" applyFill="1"/>
    <xf numFmtId="0" fontId="3" fillId="29" borderId="0" xfId="0" applyFont="1" applyFill="1" applyAlignment="1">
      <alignment horizontal="right"/>
    </xf>
    <xf numFmtId="3" fontId="3" fillId="29" borderId="0" xfId="0" applyNumberFormat="1" applyFont="1" applyFill="1" applyAlignment="1">
      <alignment horizontal="right"/>
    </xf>
    <xf numFmtId="0" fontId="3" fillId="29" borderId="0" xfId="0" applyFont="1" applyFill="1" applyAlignment="1"/>
    <xf numFmtId="3" fontId="3" fillId="29" borderId="0" xfId="0" applyNumberFormat="1" applyFont="1" applyFill="1"/>
    <xf numFmtId="0" fontId="55" fillId="29" borderId="0" xfId="0" applyFont="1" applyFill="1"/>
    <xf numFmtId="3" fontId="43" fillId="26" borderId="0" xfId="0" applyNumberFormat="1" applyFont="1" applyFill="1" applyAlignment="1">
      <alignment horizontal="left"/>
    </xf>
    <xf numFmtId="0" fontId="43" fillId="26" borderId="0" xfId="0" applyFont="1" applyFill="1" applyAlignment="1"/>
    <xf numFmtId="0" fontId="43" fillId="0" borderId="0" xfId="0" applyFont="1" applyAlignment="1"/>
    <xf numFmtId="0" fontId="57" fillId="26" borderId="0" xfId="0" applyFont="1" applyFill="1" applyAlignment="1"/>
    <xf numFmtId="0" fontId="58" fillId="26" borderId="0" xfId="0" applyFont="1" applyFill="1" applyAlignment="1"/>
    <xf numFmtId="0" fontId="57" fillId="26" borderId="0" xfId="0" applyFont="1" applyFill="1" applyAlignment="1">
      <alignment horizontal="right"/>
    </xf>
    <xf numFmtId="0" fontId="59" fillId="26" borderId="0" xfId="0" applyFont="1" applyFill="1" applyAlignment="1"/>
    <xf numFmtId="0" fontId="60" fillId="26" borderId="0" xfId="0" applyFont="1" applyFill="1" applyAlignment="1"/>
    <xf numFmtId="0" fontId="62" fillId="26" borderId="0" xfId="0" applyFont="1" applyFill="1"/>
    <xf numFmtId="0" fontId="60" fillId="26" borderId="0" xfId="0" applyFont="1" applyFill="1" applyAlignment="1">
      <alignment horizontal="justify"/>
    </xf>
    <xf numFmtId="0" fontId="60" fillId="0" borderId="0" xfId="0" applyFont="1" applyAlignment="1"/>
    <xf numFmtId="0" fontId="60" fillId="26" borderId="0" xfId="0" applyFont="1" applyFill="1"/>
    <xf numFmtId="0" fontId="67" fillId="26" borderId="0" xfId="0" applyFont="1" applyFill="1" applyAlignment="1"/>
    <xf numFmtId="0" fontId="57" fillId="26" borderId="0" xfId="0" applyFont="1" applyFill="1"/>
    <xf numFmtId="0" fontId="60" fillId="26" borderId="0" xfId="0" applyFont="1" applyFill="1" applyAlignment="1">
      <alignment horizontal="right"/>
    </xf>
    <xf numFmtId="3" fontId="60" fillId="26" borderId="0" xfId="0" applyNumberFormat="1" applyFont="1" applyFill="1" applyAlignment="1">
      <alignment horizontal="right"/>
    </xf>
    <xf numFmtId="0" fontId="69" fillId="26" borderId="19" xfId="0" applyFont="1" applyFill="1" applyBorder="1" applyAlignment="1">
      <alignment horizontal="center" vertical="center"/>
    </xf>
    <xf numFmtId="0" fontId="69" fillId="26" borderId="19" xfId="0" applyFont="1" applyFill="1" applyBorder="1" applyAlignment="1">
      <alignment horizontal="left" vertical="center" wrapText="1" indent="1"/>
    </xf>
    <xf numFmtId="0" fontId="69" fillId="26" borderId="19" xfId="0" applyFont="1" applyFill="1" applyBorder="1" applyAlignment="1">
      <alignment horizontal="center" vertical="center" wrapText="1"/>
    </xf>
    <xf numFmtId="0" fontId="59" fillId="26" borderId="19" xfId="0" applyFont="1" applyFill="1" applyBorder="1" applyAlignment="1">
      <alignment horizontal="center" vertical="center" wrapText="1"/>
    </xf>
    <xf numFmtId="0" fontId="70" fillId="26" borderId="19" xfId="0" applyFont="1" applyFill="1" applyBorder="1" applyAlignment="1">
      <alignment horizontal="center" vertical="center"/>
    </xf>
    <xf numFmtId="0" fontId="70" fillId="26" borderId="19" xfId="0" applyFont="1" applyFill="1" applyBorder="1" applyAlignment="1">
      <alignment horizontal="left" vertical="center" wrapText="1" indent="1"/>
    </xf>
    <xf numFmtId="0" fontId="67" fillId="26" borderId="19" xfId="0" applyFont="1" applyFill="1" applyBorder="1" applyAlignment="1">
      <alignment horizontal="center" vertical="center" wrapText="1"/>
    </xf>
    <xf numFmtId="1" fontId="67" fillId="26" borderId="19" xfId="0" applyNumberFormat="1" applyFont="1" applyFill="1" applyBorder="1" applyAlignment="1">
      <alignment horizontal="center" vertical="center" wrapText="1"/>
    </xf>
    <xf numFmtId="0" fontId="67" fillId="26" borderId="19" xfId="0" applyFont="1" applyFill="1" applyBorder="1" applyAlignment="1">
      <alignment horizontal="left" vertical="center" wrapText="1" indent="1"/>
    </xf>
    <xf numFmtId="1" fontId="67" fillId="0" borderId="19" xfId="0" applyNumberFormat="1" applyFont="1" applyFill="1" applyBorder="1" applyAlignment="1">
      <alignment horizontal="center" vertical="center" wrapText="1"/>
    </xf>
    <xf numFmtId="0" fontId="70" fillId="26" borderId="0" xfId="0" applyFont="1" applyFill="1" applyBorder="1" applyAlignment="1">
      <alignment vertical="center"/>
    </xf>
    <xf numFmtId="1" fontId="67" fillId="26" borderId="0" xfId="0" applyNumberFormat="1" applyFont="1" applyFill="1" applyBorder="1" applyAlignment="1">
      <alignment horizontal="center" vertical="center" wrapText="1"/>
    </xf>
    <xf numFmtId="0" fontId="67" fillId="26" borderId="0" xfId="0" applyFont="1" applyFill="1"/>
    <xf numFmtId="0" fontId="59" fillId="26" borderId="19" xfId="0" applyFont="1" applyFill="1" applyBorder="1" applyAlignment="1">
      <alignment horizontal="center" vertical="center"/>
    </xf>
    <xf numFmtId="0" fontId="69" fillId="26" borderId="19" xfId="0" applyFont="1" applyFill="1" applyBorder="1" applyAlignment="1">
      <alignment horizontal="left" vertical="center" wrapText="1"/>
    </xf>
    <xf numFmtId="1" fontId="67" fillId="26" borderId="0" xfId="0" applyNumberFormat="1" applyFont="1" applyFill="1" applyAlignment="1">
      <alignment horizontal="center"/>
    </xf>
    <xf numFmtId="0" fontId="67" fillId="26" borderId="0" xfId="0" applyFont="1" applyFill="1" applyAlignment="1">
      <alignment horizontal="center"/>
    </xf>
    <xf numFmtId="0" fontId="37" fillId="29" borderId="0" xfId="0" applyFont="1" applyFill="1" applyAlignment="1">
      <alignment horizontal="left"/>
    </xf>
    <xf numFmtId="0" fontId="70" fillId="29" borderId="19" xfId="0" applyFont="1" applyFill="1" applyBorder="1" applyAlignment="1">
      <alignment horizontal="left" vertical="center" wrapText="1" indent="1"/>
    </xf>
    <xf numFmtId="0" fontId="70" fillId="29" borderId="19" xfId="0" applyFont="1" applyFill="1" applyBorder="1" applyAlignment="1">
      <alignment horizontal="center" vertical="center"/>
    </xf>
    <xf numFmtId="0" fontId="37" fillId="26" borderId="0" xfId="0" applyFont="1" applyFill="1" applyAlignment="1">
      <alignment horizontal="left"/>
    </xf>
    <xf numFmtId="0" fontId="38" fillId="0" borderId="0" xfId="0" applyFont="1" applyAlignment="1"/>
    <xf numFmtId="0" fontId="67" fillId="26" borderId="0" xfId="0" applyFont="1" applyFill="1" applyBorder="1" applyAlignment="1">
      <alignment horizontal="left" vertical="center" wrapText="1" indent="1"/>
    </xf>
    <xf numFmtId="0" fontId="43" fillId="26" borderId="0" xfId="0" applyFont="1" applyFill="1" applyAlignment="1"/>
    <xf numFmtId="0" fontId="45" fillId="0" borderId="0" xfId="0" applyFont="1" applyAlignment="1"/>
    <xf numFmtId="0" fontId="60" fillId="26" borderId="0" xfId="0" applyFont="1" applyFill="1" applyAlignment="1">
      <alignment horizontal="justify"/>
    </xf>
    <xf numFmtId="0" fontId="60" fillId="0" borderId="0" xfId="0" applyFont="1" applyAlignment="1"/>
    <xf numFmtId="0" fontId="62" fillId="26" borderId="0" xfId="0" applyFont="1" applyFill="1" applyAlignment="1">
      <alignment horizontal="justify"/>
    </xf>
    <xf numFmtId="0" fontId="57" fillId="26" borderId="0" xfId="0" applyFont="1" applyFill="1" applyAlignment="1">
      <alignment horizontal="justify"/>
    </xf>
    <xf numFmtId="0" fontId="67" fillId="0" borderId="0" xfId="0" applyFont="1" applyAlignment="1">
      <alignment horizontal="justify"/>
    </xf>
    <xf numFmtId="3" fontId="60" fillId="26" borderId="0" xfId="0" applyNumberFormat="1" applyFont="1" applyFill="1" applyAlignment="1">
      <alignment horizontal="left"/>
    </xf>
    <xf numFmtId="0" fontId="37" fillId="26" borderId="0" xfId="0" applyFont="1" applyFill="1" applyAlignment="1">
      <alignment horizontal="left"/>
    </xf>
    <xf numFmtId="0" fontId="38" fillId="26" borderId="0" xfId="0" applyFont="1" applyFill="1" applyAlignment="1"/>
    <xf numFmtId="0" fontId="0" fillId="26" borderId="0" xfId="0" applyFill="1" applyAlignment="1"/>
    <xf numFmtId="0" fontId="30" fillId="26" borderId="0" xfId="0" applyFont="1" applyFill="1" applyBorder="1" applyAlignment="1">
      <alignment horizontal="left" vertical="center" wrapText="1"/>
    </xf>
    <xf numFmtId="0" fontId="36" fillId="26" borderId="0" xfId="0" applyFont="1" applyFill="1" applyBorder="1" applyAlignment="1">
      <alignment horizontal="left" vertical="center" wrapText="1"/>
    </xf>
    <xf numFmtId="0" fontId="46" fillId="26" borderId="0" xfId="0" applyFont="1" applyFill="1" applyBorder="1" applyAlignment="1">
      <alignment horizontal="left"/>
    </xf>
    <xf numFmtId="0" fontId="47" fillId="0" borderId="0" xfId="0" applyFont="1" applyAlignment="1">
      <alignment horizontal="left"/>
    </xf>
    <xf numFmtId="3" fontId="46" fillId="26" borderId="0" xfId="0" applyNumberFormat="1" applyFont="1" applyFill="1" applyBorder="1" applyAlignment="1">
      <alignment horizontal="left"/>
    </xf>
    <xf numFmtId="0" fontId="29" fillId="0" borderId="0" xfId="0" applyFont="1" applyBorder="1" applyAlignment="1"/>
    <xf numFmtId="0" fontId="30" fillId="26" borderId="21" xfId="0" applyFont="1" applyFill="1" applyBorder="1" applyAlignment="1">
      <alignment horizontal="left" vertical="center" wrapText="1"/>
    </xf>
    <xf numFmtId="0" fontId="29" fillId="0" borderId="21" xfId="0" applyFont="1" applyBorder="1" applyAlignment="1"/>
    <xf numFmtId="0" fontId="0" fillId="0" borderId="21" xfId="0" applyBorder="1" applyAlignment="1"/>
    <xf numFmtId="0" fontId="46" fillId="26" borderId="0" xfId="0" applyFont="1" applyFill="1" applyAlignment="1"/>
    <xf numFmtId="0" fontId="47" fillId="0" borderId="0" xfId="0" applyFont="1" applyAlignment="1"/>
    <xf numFmtId="0" fontId="29" fillId="0" borderId="0" xfId="0" applyFont="1" applyAlignment="1"/>
    <xf numFmtId="0" fontId="38" fillId="0" borderId="0" xfId="0" applyFont="1" applyAlignment="1"/>
    <xf numFmtId="0" fontId="30" fillId="26" borderId="24" xfId="0" applyFont="1" applyFill="1" applyBorder="1" applyAlignment="1">
      <alignment horizontal="left" vertical="center" wrapText="1"/>
    </xf>
    <xf numFmtId="0" fontId="29" fillId="0" borderId="24" xfId="0" applyFont="1" applyBorder="1" applyAlignment="1"/>
    <xf numFmtId="0" fontId="5" fillId="26" borderId="22" xfId="0" applyFont="1" applyFill="1" applyBorder="1" applyAlignment="1">
      <alignment horizontal="center" vertical="center" wrapText="1"/>
    </xf>
    <xf numFmtId="0" fontId="5" fillId="26" borderId="23" xfId="0" applyFont="1" applyFill="1" applyBorder="1" applyAlignment="1">
      <alignment horizontal="center" vertical="center" wrapText="1"/>
    </xf>
    <xf numFmtId="0" fontId="0" fillId="0" borderId="0" xfId="0" applyAlignment="1"/>
    <xf numFmtId="49" fontId="51" fillId="0" borderId="0" xfId="0" applyNumberFormat="1" applyFont="1" applyAlignment="1"/>
    <xf numFmtId="49" fontId="0" fillId="0" borderId="0" xfId="0" applyNumberFormat="1" applyAlignment="1"/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rmal" xfId="0" builtinId="0"/>
    <cellStyle name="Note" xfId="37"/>
    <cellStyle name="Output" xfId="38"/>
    <cellStyle name="Percent" xfId="39" builtinId="5"/>
    <cellStyle name="Title" xfId="40"/>
    <cellStyle name="Total" xfId="41"/>
    <cellStyle name="Warning Text" xfId="42"/>
  </cellStyles>
  <dxfs count="1">
    <dxf>
      <font>
        <condense val="0"/>
        <extend val="0"/>
        <color indexed="22"/>
      </font>
    </dxf>
  </dxfs>
  <tableStyles count="0" defaultTableStyle="TableStyleMedium2" defaultPivotStyle="PivotStyleLight16"/>
  <colors>
    <mruColors>
      <color rgb="FF000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106680</xdr:colOff>
      <xdr:row>1</xdr:row>
      <xdr:rowOff>68580</xdr:rowOff>
    </xdr:from>
    <xdr:to>
      <xdr:col>17</xdr:col>
      <xdr:colOff>22860</xdr:colOff>
      <xdr:row>5</xdr:row>
      <xdr:rowOff>41910</xdr:rowOff>
    </xdr:to>
    <xdr:pic>
      <xdr:nvPicPr>
        <xdr:cNvPr id="2059" name="Picture 1" descr="GA_logo_2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13620" y="68580"/>
          <a:ext cx="1242060" cy="906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</xdr:colOff>
      <xdr:row>2</xdr:row>
      <xdr:rowOff>81915</xdr:rowOff>
    </xdr:from>
    <xdr:to>
      <xdr:col>5</xdr:col>
      <xdr:colOff>607695</xdr:colOff>
      <xdr:row>6</xdr:row>
      <xdr:rowOff>150495</xdr:rowOff>
    </xdr:to>
    <xdr:pic>
      <xdr:nvPicPr>
        <xdr:cNvPr id="1041" name="Picture 1" descr="GA_logo_2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18985" y="501015"/>
          <a:ext cx="1203960" cy="906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19050</xdr:colOff>
      <xdr:row>33</xdr:row>
      <xdr:rowOff>66675</xdr:rowOff>
    </xdr:from>
    <xdr:to>
      <xdr:col>5</xdr:col>
      <xdr:colOff>603885</xdr:colOff>
      <xdr:row>37</xdr:row>
      <xdr:rowOff>173355</xdr:rowOff>
    </xdr:to>
    <xdr:pic>
      <xdr:nvPicPr>
        <xdr:cNvPr id="4" name="Picture 2" descr="GA_logo_2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15175" y="7077075"/>
          <a:ext cx="1203960" cy="906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19050</xdr:colOff>
      <xdr:row>74</xdr:row>
      <xdr:rowOff>57150</xdr:rowOff>
    </xdr:from>
    <xdr:to>
      <xdr:col>5</xdr:col>
      <xdr:colOff>603885</xdr:colOff>
      <xdr:row>79</xdr:row>
      <xdr:rowOff>11430</xdr:rowOff>
    </xdr:to>
    <xdr:pic>
      <xdr:nvPicPr>
        <xdr:cNvPr id="5" name="Picture 2" descr="GA_logo_2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15175" y="14839950"/>
          <a:ext cx="1203960" cy="906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5" Type="http://schemas.openxmlformats.org/officeDocument/2006/relationships/drawing" Target="../drawings/drawing2.xml"/><Relationship Id="rId4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73"/>
  <sheetViews>
    <sheetView view="pageBreakPreview" zoomScaleNormal="100" zoomScaleSheetLayoutView="100" workbookViewId="0">
      <selection activeCell="E17" sqref="E17"/>
    </sheetView>
  </sheetViews>
  <sheetFormatPr defaultColWidth="9.140625" defaultRowHeight="15" customHeight="1" x14ac:dyDescent="0.2"/>
  <cols>
    <col min="1" max="1" width="2.85546875" style="67" customWidth="1"/>
    <col min="2" max="2" width="2.85546875" style="1" customWidth="1"/>
    <col min="3" max="3" width="11.42578125" style="2" customWidth="1"/>
    <col min="4" max="4" width="11.28515625" style="2" bestFit="1" customWidth="1"/>
    <col min="5" max="5" width="13.42578125" style="2" bestFit="1" customWidth="1"/>
    <col min="6" max="6" width="10.7109375" style="2" customWidth="1"/>
    <col min="7" max="7" width="11.42578125" style="3" customWidth="1"/>
    <col min="8" max="8" width="8.85546875" style="3" customWidth="1"/>
    <col min="9" max="9" width="13.7109375" style="3" customWidth="1"/>
    <col min="10" max="10" width="8.7109375" style="3" customWidth="1"/>
    <col min="11" max="11" width="9.5703125" style="2" bestFit="1" customWidth="1"/>
    <col min="12" max="12" width="9.5703125" style="2" customWidth="1"/>
    <col min="13" max="13" width="9.28515625" style="5" bestFit="1" customWidth="1"/>
    <col min="14" max="14" width="8.42578125" style="5" bestFit="1" customWidth="1"/>
    <col min="15" max="15" width="10.85546875" style="5" bestFit="1" customWidth="1"/>
    <col min="16" max="16" width="10.28515625" style="60" customWidth="1"/>
    <col min="17" max="17" width="9" style="13" customWidth="1"/>
    <col min="18" max="18" width="9.5703125" style="67" bestFit="1" customWidth="1"/>
    <col min="19" max="38" width="9.140625" style="67"/>
    <col min="39" max="16384" width="9.140625" style="2"/>
  </cols>
  <sheetData>
    <row r="1" spans="1:38" ht="18" x14ac:dyDescent="0.25">
      <c r="B1" s="190" t="s">
        <v>164</v>
      </c>
      <c r="C1" s="156"/>
      <c r="D1" s="151"/>
      <c r="E1" s="151"/>
      <c r="F1" s="151"/>
      <c r="G1" s="152"/>
      <c r="H1" s="152"/>
      <c r="I1" s="152"/>
      <c r="J1" s="152"/>
      <c r="K1" s="151"/>
      <c r="L1" s="151"/>
      <c r="M1" s="153"/>
      <c r="N1" s="153"/>
      <c r="O1" s="153"/>
      <c r="P1" s="154"/>
      <c r="Q1" s="155"/>
    </row>
    <row r="2" spans="1:38" s="67" customFormat="1" ht="28.5" customHeight="1" x14ac:dyDescent="0.25">
      <c r="B2" s="204" t="s">
        <v>155</v>
      </c>
      <c r="C2" s="205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</row>
    <row r="3" spans="1:38" s="67" customFormat="1" ht="15" customHeight="1" x14ac:dyDescent="0.25">
      <c r="B3" s="114"/>
      <c r="C3" s="115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</row>
    <row r="4" spans="1:38" s="67" customFormat="1" ht="15" customHeight="1" x14ac:dyDescent="0.2">
      <c r="B4" s="213" t="s">
        <v>20</v>
      </c>
      <c r="C4" s="214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207" t="s">
        <v>1</v>
      </c>
      <c r="Q4" s="212"/>
    </row>
    <row r="5" spans="1:38" s="67" customFormat="1" ht="15" customHeight="1" x14ac:dyDescent="0.2">
      <c r="B5" s="213" t="s">
        <v>21</v>
      </c>
      <c r="C5" s="214"/>
      <c r="D5" s="215" t="s">
        <v>18</v>
      </c>
      <c r="E5" s="215"/>
      <c r="F5" s="215" t="s">
        <v>18</v>
      </c>
      <c r="G5" s="215"/>
      <c r="H5" s="215" t="s">
        <v>18</v>
      </c>
      <c r="I5" s="215"/>
      <c r="J5" s="215" t="s">
        <v>18</v>
      </c>
      <c r="K5" s="215"/>
      <c r="L5" s="215" t="s">
        <v>18</v>
      </c>
      <c r="M5" s="215"/>
      <c r="N5" s="215" t="s">
        <v>18</v>
      </c>
      <c r="O5" s="215"/>
      <c r="P5" s="207" t="s">
        <v>1</v>
      </c>
      <c r="Q5" s="212"/>
    </row>
    <row r="6" spans="1:38" s="67" customFormat="1" ht="15" customHeight="1" x14ac:dyDescent="0.2">
      <c r="B6" s="213" t="s">
        <v>22</v>
      </c>
      <c r="C6" s="214"/>
      <c r="D6" s="215" t="s">
        <v>19</v>
      </c>
      <c r="E6" s="215"/>
      <c r="F6" s="215" t="s">
        <v>19</v>
      </c>
      <c r="G6" s="215"/>
      <c r="H6" s="215" t="s">
        <v>19</v>
      </c>
      <c r="I6" s="215"/>
      <c r="J6" s="215" t="s">
        <v>19</v>
      </c>
      <c r="K6" s="215"/>
      <c r="L6" s="215" t="s">
        <v>19</v>
      </c>
      <c r="M6" s="215"/>
      <c r="N6" s="215" t="s">
        <v>19</v>
      </c>
      <c r="O6" s="215"/>
      <c r="P6" s="207" t="s">
        <v>1</v>
      </c>
      <c r="Q6" s="212"/>
    </row>
    <row r="7" spans="1:38" s="67" customFormat="1" ht="9.75" customHeight="1" x14ac:dyDescent="0.25">
      <c r="B7" s="119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119"/>
      <c r="Q7" s="120"/>
    </row>
    <row r="8" spans="1:38" s="67" customFormat="1" ht="15" customHeight="1" x14ac:dyDescent="0.2">
      <c r="B8" s="207" t="s">
        <v>55</v>
      </c>
      <c r="C8" s="208"/>
      <c r="D8" s="208"/>
      <c r="E8" s="208"/>
      <c r="F8" s="208"/>
      <c r="G8" s="208"/>
      <c r="H8" s="208"/>
      <c r="I8" s="208"/>
      <c r="J8" s="208"/>
      <c r="K8" s="208"/>
      <c r="L8" s="208"/>
      <c r="M8" s="208"/>
      <c r="N8" s="208"/>
      <c r="O8" s="208"/>
      <c r="P8" s="208"/>
      <c r="Q8" s="208"/>
    </row>
    <row r="9" spans="1:38" s="67" customFormat="1" ht="9" customHeight="1" thickBot="1" x14ac:dyDescent="0.25">
      <c r="B9" s="63"/>
      <c r="C9" s="68"/>
      <c r="G9" s="69"/>
      <c r="H9" s="69"/>
      <c r="I9" s="69"/>
      <c r="J9" s="69"/>
      <c r="M9" s="70"/>
      <c r="N9" s="70"/>
      <c r="O9" s="70"/>
      <c r="P9" s="71"/>
      <c r="Q9" s="72"/>
    </row>
    <row r="10" spans="1:38" s="4" customFormat="1" ht="15" customHeight="1" x14ac:dyDescent="0.2">
      <c r="A10" s="73"/>
      <c r="B10" s="15"/>
      <c r="C10" s="16"/>
      <c r="D10" s="16"/>
      <c r="E10" s="16"/>
      <c r="F10" s="16"/>
      <c r="G10" s="6" t="s">
        <v>61</v>
      </c>
      <c r="H10" s="6"/>
      <c r="I10" s="6" t="s">
        <v>61</v>
      </c>
      <c r="J10" s="6"/>
      <c r="K10" s="17" t="s">
        <v>65</v>
      </c>
      <c r="L10" s="17" t="s">
        <v>64</v>
      </c>
      <c r="M10" s="17" t="s">
        <v>66</v>
      </c>
      <c r="N10" s="17" t="s">
        <v>70</v>
      </c>
      <c r="O10" s="17"/>
      <c r="P10" s="17" t="s">
        <v>72</v>
      </c>
      <c r="Q10" s="18" t="s">
        <v>24</v>
      </c>
      <c r="R10" s="97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</row>
    <row r="11" spans="1:38" s="4" customFormat="1" ht="15" customHeight="1" x14ac:dyDescent="0.2">
      <c r="A11" s="73"/>
      <c r="B11" s="22"/>
      <c r="C11" s="9"/>
      <c r="D11" s="9"/>
      <c r="E11" s="9"/>
      <c r="F11" s="9"/>
      <c r="G11" s="7" t="s">
        <v>60</v>
      </c>
      <c r="H11" s="7"/>
      <c r="I11" s="7" t="s">
        <v>60</v>
      </c>
      <c r="J11" s="7"/>
      <c r="K11" s="10" t="s">
        <v>62</v>
      </c>
      <c r="L11" s="10" t="s">
        <v>63</v>
      </c>
      <c r="M11" s="10" t="s">
        <v>67</v>
      </c>
      <c r="N11" s="10" t="s">
        <v>68</v>
      </c>
      <c r="O11" s="10"/>
      <c r="P11" s="10" t="s">
        <v>3</v>
      </c>
      <c r="Q11" s="19" t="s">
        <v>4</v>
      </c>
      <c r="R11" s="97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</row>
    <row r="12" spans="1:38" s="4" customFormat="1" ht="15" customHeight="1" x14ac:dyDescent="0.25">
      <c r="A12" s="73"/>
      <c r="B12" s="22"/>
      <c r="C12" s="14" t="s">
        <v>56</v>
      </c>
      <c r="D12" s="14" t="s">
        <v>57</v>
      </c>
      <c r="E12" s="14" t="s">
        <v>58</v>
      </c>
      <c r="F12" s="14" t="s">
        <v>59</v>
      </c>
      <c r="G12" s="7" t="s">
        <v>5</v>
      </c>
      <c r="H12" s="7" t="s">
        <v>24</v>
      </c>
      <c r="I12" s="7" t="s">
        <v>0</v>
      </c>
      <c r="J12" s="7" t="s">
        <v>24</v>
      </c>
      <c r="K12" s="10" t="s">
        <v>74</v>
      </c>
      <c r="L12" s="10" t="s">
        <v>75</v>
      </c>
      <c r="M12" s="10" t="s">
        <v>2</v>
      </c>
      <c r="N12" s="10" t="s">
        <v>69</v>
      </c>
      <c r="O12" s="10" t="s">
        <v>17</v>
      </c>
      <c r="P12" s="10" t="s">
        <v>71</v>
      </c>
      <c r="Q12" s="19" t="s">
        <v>71</v>
      </c>
      <c r="R12" s="97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</row>
    <row r="13" spans="1:38" ht="15" customHeight="1" x14ac:dyDescent="0.2">
      <c r="B13" s="23"/>
      <c r="C13" s="11"/>
      <c r="D13" s="11" t="s">
        <v>158</v>
      </c>
      <c r="E13" s="11"/>
      <c r="F13" s="11"/>
      <c r="G13" s="100"/>
      <c r="H13" s="101" t="b">
        <f t="shared" ref="H13:H18" si="0">IF(G13="not certified",-100,IF(G13="CCR 1",0,IF(G13="CCR 2",100,IF(G13="EU StageV",200))))</f>
        <v>0</v>
      </c>
      <c r="I13" s="100"/>
      <c r="J13" s="101" t="b">
        <f t="shared" ref="J13:J18" si="1">IF(I13="not certified",-100,IF(I13="CCR 1",0,IF(I13="CCR 2",100,IF(I13="EU StageV",200))))</f>
        <v>0</v>
      </c>
      <c r="K13" s="8"/>
      <c r="L13" s="8"/>
      <c r="M13" s="128">
        <v>1800</v>
      </c>
      <c r="N13" s="128">
        <v>8500</v>
      </c>
      <c r="O13" s="12">
        <f t="shared" ref="O13:O18" si="2">M13*N13</f>
        <v>15300000</v>
      </c>
      <c r="P13" s="64">
        <f>O13/$O$19</f>
        <v>0.89683470105509966</v>
      </c>
      <c r="Q13" s="28">
        <f>((K13*L13)+H13+J13)*P13</f>
        <v>0</v>
      </c>
      <c r="R13" s="98"/>
      <c r="S13" s="82"/>
      <c r="T13" s="82"/>
      <c r="U13" s="82"/>
      <c r="V13" s="82"/>
      <c r="W13" s="82"/>
      <c r="X13" s="82"/>
    </row>
    <row r="14" spans="1:38" ht="15" customHeight="1" x14ac:dyDescent="0.2">
      <c r="B14" s="23"/>
      <c r="C14" s="11"/>
      <c r="D14" s="11" t="s">
        <v>159</v>
      </c>
      <c r="E14" s="11"/>
      <c r="F14" s="11"/>
      <c r="G14" s="100"/>
      <c r="H14" s="101" t="b">
        <f t="shared" si="0"/>
        <v>0</v>
      </c>
      <c r="I14" s="100"/>
      <c r="J14" s="101" t="b">
        <f t="shared" si="1"/>
        <v>0</v>
      </c>
      <c r="K14" s="8"/>
      <c r="L14" s="8"/>
      <c r="M14" s="66">
        <v>750</v>
      </c>
      <c r="N14" s="66">
        <v>270</v>
      </c>
      <c r="O14" s="12">
        <f t="shared" si="2"/>
        <v>202500</v>
      </c>
      <c r="P14" s="64">
        <f>O14/$O$19</f>
        <v>1.1869871043376319E-2</v>
      </c>
      <c r="Q14" s="28">
        <f>((K14*L14)+H14+J14)*P14</f>
        <v>0</v>
      </c>
      <c r="R14" s="98"/>
      <c r="S14" s="82"/>
      <c r="T14" s="82"/>
      <c r="U14" s="82"/>
      <c r="V14" s="82"/>
      <c r="W14" s="82"/>
      <c r="X14" s="82"/>
    </row>
    <row r="15" spans="1:38" ht="15" customHeight="1" x14ac:dyDescent="0.2">
      <c r="B15" s="23"/>
      <c r="C15" s="11"/>
      <c r="D15" s="11" t="s">
        <v>94</v>
      </c>
      <c r="E15" s="11"/>
      <c r="F15" s="11"/>
      <c r="G15" s="100"/>
      <c r="H15" s="101" t="b">
        <f t="shared" si="0"/>
        <v>0</v>
      </c>
      <c r="I15" s="100"/>
      <c r="J15" s="101" t="b">
        <f t="shared" si="1"/>
        <v>0</v>
      </c>
      <c r="K15" s="8"/>
      <c r="L15" s="8"/>
      <c r="M15" s="66">
        <v>225</v>
      </c>
      <c r="N15" s="66">
        <v>3700</v>
      </c>
      <c r="O15" s="12">
        <f t="shared" si="2"/>
        <v>832500</v>
      </c>
      <c r="P15" s="64">
        <f>O15/$O$19</f>
        <v>4.8798358733880422E-2</v>
      </c>
      <c r="Q15" s="28">
        <f>((K15*L15)+H15+J15)*P15</f>
        <v>0</v>
      </c>
      <c r="R15" s="98"/>
      <c r="S15" s="82"/>
      <c r="T15" s="82"/>
      <c r="U15" s="82"/>
      <c r="V15" s="82"/>
      <c r="W15" s="82"/>
      <c r="X15" s="82"/>
    </row>
    <row r="16" spans="1:38" ht="15" customHeight="1" x14ac:dyDescent="0.2">
      <c r="B16" s="23"/>
      <c r="C16" s="130"/>
      <c r="D16" s="11" t="s">
        <v>94</v>
      </c>
      <c r="E16" s="11"/>
      <c r="F16" s="11"/>
      <c r="G16" s="100"/>
      <c r="H16" s="101" t="b">
        <f t="shared" si="0"/>
        <v>0</v>
      </c>
      <c r="I16" s="100"/>
      <c r="J16" s="101" t="b">
        <f t="shared" si="1"/>
        <v>0</v>
      </c>
      <c r="K16" s="8"/>
      <c r="L16" s="8"/>
      <c r="M16" s="66">
        <v>225</v>
      </c>
      <c r="N16" s="66">
        <v>500</v>
      </c>
      <c r="O16" s="12">
        <f t="shared" si="2"/>
        <v>112500</v>
      </c>
      <c r="P16" s="64">
        <f t="shared" ref="P16:P18" si="3">O16/$O$19</f>
        <v>6.5943728018757327E-3</v>
      </c>
      <c r="Q16" s="28">
        <f t="shared" ref="Q16:Q18" si="4">((K16*L16)+H16+J16)*P16</f>
        <v>0</v>
      </c>
      <c r="R16" s="98"/>
      <c r="S16" s="82"/>
      <c r="T16" s="82"/>
      <c r="U16" s="82"/>
      <c r="V16" s="82"/>
      <c r="W16" s="82"/>
      <c r="X16" s="82"/>
    </row>
    <row r="17" spans="1:24" ht="15" customHeight="1" x14ac:dyDescent="0.2">
      <c r="B17" s="23"/>
      <c r="C17" s="11"/>
      <c r="D17" s="11" t="s">
        <v>94</v>
      </c>
      <c r="E17" s="11"/>
      <c r="F17" s="11"/>
      <c r="G17" s="100"/>
      <c r="H17" s="101" t="b">
        <f t="shared" si="0"/>
        <v>0</v>
      </c>
      <c r="I17" s="100"/>
      <c r="J17" s="101" t="b">
        <f t="shared" si="1"/>
        <v>0</v>
      </c>
      <c r="K17" s="8"/>
      <c r="L17" s="8"/>
      <c r="M17" s="66">
        <v>175</v>
      </c>
      <c r="N17" s="66">
        <v>3500</v>
      </c>
      <c r="O17" s="12">
        <f t="shared" si="2"/>
        <v>612500</v>
      </c>
      <c r="P17" s="64">
        <f t="shared" si="3"/>
        <v>3.5902696365767879E-2</v>
      </c>
      <c r="Q17" s="28">
        <f t="shared" si="4"/>
        <v>0</v>
      </c>
      <c r="R17" s="98"/>
      <c r="S17" s="82"/>
      <c r="T17" s="82"/>
      <c r="U17" s="82"/>
      <c r="V17" s="82"/>
      <c r="W17" s="82"/>
      <c r="X17" s="82"/>
    </row>
    <row r="18" spans="1:24" ht="15" customHeight="1" thickBot="1" x14ac:dyDescent="0.25">
      <c r="B18" s="23"/>
      <c r="C18" s="11"/>
      <c r="D18" s="11"/>
      <c r="E18" s="11"/>
      <c r="F18" s="11"/>
      <c r="G18" s="100"/>
      <c r="H18" s="101" t="b">
        <f t="shared" si="0"/>
        <v>0</v>
      </c>
      <c r="I18" s="100"/>
      <c r="J18" s="101" t="b">
        <f t="shared" si="1"/>
        <v>0</v>
      </c>
      <c r="K18" s="8"/>
      <c r="L18" s="8"/>
      <c r="M18" s="66"/>
      <c r="N18" s="66"/>
      <c r="O18" s="12">
        <f t="shared" si="2"/>
        <v>0</v>
      </c>
      <c r="P18" s="64">
        <f t="shared" si="3"/>
        <v>0</v>
      </c>
      <c r="Q18" s="28">
        <f t="shared" si="4"/>
        <v>0</v>
      </c>
      <c r="R18" s="98"/>
      <c r="S18" s="82"/>
      <c r="T18" s="82"/>
      <c r="U18" s="82"/>
      <c r="V18" s="82"/>
      <c r="W18" s="82"/>
      <c r="X18" s="82"/>
    </row>
    <row r="19" spans="1:24" ht="15" customHeight="1" thickBot="1" x14ac:dyDescent="0.25">
      <c r="B19" s="24"/>
      <c r="C19" s="25"/>
      <c r="D19" s="25"/>
      <c r="E19" s="25"/>
      <c r="F19" s="25"/>
      <c r="G19" s="99"/>
      <c r="H19" s="99"/>
      <c r="I19" s="99"/>
      <c r="J19" s="99"/>
      <c r="K19" s="26"/>
      <c r="L19" s="26"/>
      <c r="M19" s="27"/>
      <c r="N19" s="20" t="s">
        <v>73</v>
      </c>
      <c r="O19" s="21">
        <f>SUM(O13:O18)</f>
        <v>17060000</v>
      </c>
      <c r="P19" s="65">
        <f>SUM(P13:P18)</f>
        <v>1</v>
      </c>
      <c r="Q19" s="29">
        <f>SUM(Q13:Q18)</f>
        <v>0</v>
      </c>
      <c r="R19" s="98"/>
      <c r="S19" s="82"/>
      <c r="T19" s="82"/>
      <c r="U19" s="82"/>
      <c r="V19" s="82"/>
      <c r="W19" s="82"/>
      <c r="X19" s="82"/>
    </row>
    <row r="20" spans="1:24" ht="9.75" customHeight="1" x14ac:dyDescent="0.2">
      <c r="B20" s="76"/>
      <c r="C20" s="77" t="s">
        <v>1</v>
      </c>
      <c r="D20" s="77"/>
      <c r="E20" s="77"/>
      <c r="F20" s="77"/>
      <c r="G20" s="78"/>
      <c r="H20" s="78" t="s">
        <v>1</v>
      </c>
      <c r="I20" s="78"/>
      <c r="J20" s="78"/>
      <c r="K20" s="77"/>
      <c r="L20" s="77"/>
      <c r="M20" s="79"/>
      <c r="N20" s="79"/>
      <c r="O20" s="79"/>
      <c r="P20" s="80"/>
      <c r="Q20" s="81"/>
      <c r="R20" s="77"/>
      <c r="S20" s="82"/>
      <c r="T20" s="82"/>
      <c r="U20" s="82"/>
      <c r="V20" s="82"/>
      <c r="W20" s="82"/>
      <c r="X20" s="82"/>
    </row>
    <row r="21" spans="1:24" ht="15" customHeight="1" x14ac:dyDescent="0.25">
      <c r="B21" s="113"/>
      <c r="C21" s="107"/>
      <c r="D21" s="209" t="s">
        <v>76</v>
      </c>
      <c r="E21" s="210"/>
      <c r="F21" s="210"/>
      <c r="G21" s="210"/>
      <c r="H21" s="210"/>
      <c r="I21" s="210"/>
      <c r="J21" s="210"/>
      <c r="K21" s="107"/>
      <c r="L21" s="107"/>
      <c r="M21" s="108"/>
      <c r="N21" s="108"/>
      <c r="O21" s="108"/>
      <c r="P21" s="109"/>
      <c r="Q21" s="110"/>
      <c r="R21" s="107"/>
      <c r="S21" s="82"/>
      <c r="T21" s="82"/>
      <c r="U21" s="82"/>
      <c r="V21" s="82"/>
      <c r="W21" s="82"/>
      <c r="X21" s="82"/>
    </row>
    <row r="22" spans="1:24" ht="15" customHeight="1" x14ac:dyDescent="0.25">
      <c r="A22" s="74"/>
      <c r="B22" s="113"/>
      <c r="C22" s="111" t="s">
        <v>1</v>
      </c>
      <c r="D22" s="209" t="s">
        <v>77</v>
      </c>
      <c r="E22" s="210"/>
      <c r="F22" s="210"/>
      <c r="G22" s="210"/>
      <c r="H22" s="210"/>
      <c r="I22" s="210"/>
      <c r="J22" s="210"/>
      <c r="K22" s="210"/>
      <c r="L22" s="210"/>
      <c r="M22" s="210"/>
      <c r="N22" s="210"/>
      <c r="O22" s="210"/>
      <c r="P22" s="210"/>
      <c r="Q22" s="210"/>
      <c r="R22" s="107"/>
      <c r="S22" s="82"/>
      <c r="T22" s="82"/>
      <c r="U22" s="82"/>
      <c r="V22" s="82"/>
      <c r="W22" s="82"/>
      <c r="X22" s="82"/>
    </row>
    <row r="23" spans="1:24" ht="15" customHeight="1" x14ac:dyDescent="0.25">
      <c r="A23" s="74"/>
      <c r="B23" s="84"/>
      <c r="C23" s="112"/>
      <c r="D23" s="211" t="s">
        <v>124</v>
      </c>
      <c r="E23" s="210"/>
      <c r="F23" s="210"/>
      <c r="G23" s="210"/>
      <c r="H23" s="210"/>
      <c r="I23" s="210"/>
      <c r="J23" s="210"/>
      <c r="K23" s="210"/>
      <c r="L23" s="210"/>
      <c r="M23" s="210"/>
      <c r="N23" s="210"/>
      <c r="O23" s="210"/>
      <c r="P23" s="210"/>
      <c r="Q23" s="210"/>
      <c r="R23" s="75"/>
    </row>
    <row r="24" spans="1:24" ht="15" customHeight="1" x14ac:dyDescent="0.25">
      <c r="A24" s="74"/>
      <c r="B24" s="84"/>
      <c r="C24" s="75"/>
      <c r="D24" s="216" t="s">
        <v>78</v>
      </c>
      <c r="E24" s="217"/>
      <c r="F24" s="217"/>
      <c r="G24" s="217"/>
      <c r="H24" s="217"/>
      <c r="I24" s="217"/>
      <c r="J24" s="217"/>
      <c r="K24" s="217"/>
      <c r="L24" s="217"/>
      <c r="M24" s="217"/>
      <c r="N24" s="217"/>
      <c r="O24" s="217"/>
      <c r="P24" s="217"/>
      <c r="Q24" s="217"/>
      <c r="R24" s="75"/>
    </row>
    <row r="25" spans="1:24" ht="15" customHeight="1" x14ac:dyDescent="0.25">
      <c r="A25" s="74"/>
      <c r="B25" s="84"/>
      <c r="C25" s="75"/>
      <c r="D25" s="216" t="s">
        <v>79</v>
      </c>
      <c r="E25" s="217"/>
      <c r="F25" s="217"/>
      <c r="G25" s="217"/>
      <c r="H25" s="217"/>
      <c r="I25" s="217"/>
      <c r="J25" s="217"/>
      <c r="K25" s="217"/>
      <c r="L25" s="217"/>
      <c r="M25" s="217"/>
      <c r="N25" s="217"/>
      <c r="O25" s="217"/>
      <c r="P25" s="217"/>
      <c r="Q25" s="217"/>
      <c r="R25" s="75"/>
    </row>
    <row r="26" spans="1:24" s="88" customFormat="1" ht="15" customHeight="1" x14ac:dyDescent="0.25">
      <c r="A26" s="75"/>
      <c r="B26" s="84"/>
      <c r="C26" s="141"/>
      <c r="D26" s="141"/>
      <c r="E26" s="141"/>
      <c r="F26" s="141"/>
      <c r="G26" s="141"/>
      <c r="H26" s="141"/>
      <c r="I26" s="141"/>
      <c r="J26" s="141"/>
      <c r="K26" s="143"/>
      <c r="L26" s="141"/>
      <c r="M26" s="142"/>
      <c r="N26" s="142"/>
      <c r="O26" s="142"/>
      <c r="P26" s="142"/>
      <c r="Q26" s="142"/>
      <c r="R26" s="75"/>
    </row>
    <row r="27" spans="1:24" s="88" customFormat="1" ht="15" customHeight="1" x14ac:dyDescent="0.25">
      <c r="A27" s="75"/>
      <c r="B27" s="84"/>
      <c r="C27" s="160" t="s">
        <v>80</v>
      </c>
      <c r="D27" s="161"/>
      <c r="E27" s="161"/>
      <c r="F27" s="161"/>
      <c r="G27" s="161"/>
      <c r="H27" s="161"/>
      <c r="I27" s="161"/>
      <c r="J27" s="161"/>
      <c r="K27" s="162" t="s">
        <v>24</v>
      </c>
      <c r="L27" s="163"/>
      <c r="M27" s="163"/>
      <c r="N27" s="163"/>
      <c r="O27" s="163"/>
      <c r="P27" s="163"/>
      <c r="Q27" s="163"/>
      <c r="R27" s="163"/>
    </row>
    <row r="28" spans="1:24" s="88" customFormat="1" ht="15" customHeight="1" x14ac:dyDescent="0.25">
      <c r="A28" s="75"/>
      <c r="B28" s="84"/>
      <c r="C28" s="198" t="s">
        <v>135</v>
      </c>
      <c r="D28" s="198"/>
      <c r="E28" s="198"/>
      <c r="F28" s="198"/>
      <c r="G28" s="198"/>
      <c r="H28" s="198"/>
      <c r="I28" s="198"/>
      <c r="J28" s="198"/>
      <c r="K28" s="164">
        <v>200</v>
      </c>
      <c r="L28" s="198" t="s">
        <v>136</v>
      </c>
      <c r="M28" s="199"/>
      <c r="N28" s="199"/>
      <c r="O28" s="199"/>
      <c r="P28" s="199"/>
      <c r="Q28" s="199"/>
      <c r="R28" s="165"/>
    </row>
    <row r="29" spans="1:24" s="88" customFormat="1" ht="15" customHeight="1" x14ac:dyDescent="0.25">
      <c r="A29" s="75"/>
      <c r="B29" s="84"/>
      <c r="C29" s="200" t="s">
        <v>137</v>
      </c>
      <c r="D29" s="200"/>
      <c r="E29" s="200"/>
      <c r="F29" s="200"/>
      <c r="G29" s="200"/>
      <c r="H29" s="200"/>
      <c r="I29" s="200"/>
      <c r="J29" s="200"/>
      <c r="K29" s="164">
        <v>300</v>
      </c>
      <c r="L29" s="198" t="s">
        <v>138</v>
      </c>
      <c r="M29" s="199"/>
      <c r="N29" s="199"/>
      <c r="O29" s="199"/>
      <c r="P29" s="199"/>
      <c r="Q29" s="199"/>
      <c r="R29" s="199"/>
    </row>
    <row r="30" spans="1:24" s="88" customFormat="1" ht="15" customHeight="1" x14ac:dyDescent="0.25">
      <c r="A30" s="75"/>
      <c r="B30" s="84"/>
      <c r="C30" s="201" t="s">
        <v>139</v>
      </c>
      <c r="D30" s="202"/>
      <c r="E30" s="202"/>
      <c r="F30" s="202"/>
      <c r="G30" s="202"/>
      <c r="H30" s="202"/>
      <c r="I30" s="202"/>
      <c r="J30" s="202"/>
      <c r="K30" s="164"/>
      <c r="L30" s="166"/>
      <c r="M30" s="167"/>
      <c r="N30" s="167"/>
      <c r="O30" s="167"/>
      <c r="P30" s="167"/>
      <c r="Q30" s="167"/>
      <c r="R30" s="167"/>
    </row>
    <row r="31" spans="1:24" s="88" customFormat="1" ht="15" customHeight="1" x14ac:dyDescent="0.25">
      <c r="A31" s="75"/>
      <c r="B31" s="84"/>
      <c r="C31" s="201" t="s">
        <v>144</v>
      </c>
      <c r="D31" s="202"/>
      <c r="E31" s="202"/>
      <c r="F31" s="202"/>
      <c r="G31" s="202"/>
      <c r="H31" s="202"/>
      <c r="I31" s="202"/>
      <c r="J31" s="202"/>
      <c r="K31" s="164"/>
      <c r="L31" s="166"/>
      <c r="M31" s="167"/>
      <c r="N31" s="167"/>
      <c r="O31" s="167"/>
      <c r="P31" s="167"/>
      <c r="Q31" s="167"/>
      <c r="R31" s="167"/>
    </row>
    <row r="32" spans="1:24" s="88" customFormat="1" ht="15" customHeight="1" x14ac:dyDescent="0.25">
      <c r="A32" s="75"/>
      <c r="B32" s="84"/>
      <c r="C32" s="200" t="s">
        <v>140</v>
      </c>
      <c r="D32" s="200"/>
      <c r="E32" s="200"/>
      <c r="F32" s="200"/>
      <c r="G32" s="200"/>
      <c r="H32" s="200"/>
      <c r="I32" s="200"/>
      <c r="J32" s="200"/>
      <c r="K32" s="164">
        <v>400</v>
      </c>
      <c r="L32" s="198" t="s">
        <v>141</v>
      </c>
      <c r="M32" s="199"/>
      <c r="N32" s="199"/>
      <c r="O32" s="199"/>
      <c r="P32" s="199"/>
      <c r="Q32" s="199"/>
      <c r="R32" s="168"/>
    </row>
    <row r="33" spans="1:18" s="88" customFormat="1" ht="15" customHeight="1" x14ac:dyDescent="0.25">
      <c r="A33" s="75"/>
      <c r="B33" s="84"/>
      <c r="C33" s="201" t="s">
        <v>139</v>
      </c>
      <c r="D33" s="202"/>
      <c r="E33" s="202"/>
      <c r="F33" s="202"/>
      <c r="G33" s="202"/>
      <c r="H33" s="202"/>
      <c r="I33" s="202"/>
      <c r="J33" s="202"/>
      <c r="K33" s="164"/>
      <c r="L33" s="166"/>
      <c r="M33" s="167"/>
      <c r="N33" s="167"/>
      <c r="O33" s="167"/>
      <c r="P33" s="167"/>
      <c r="Q33" s="167"/>
      <c r="R33" s="168"/>
    </row>
    <row r="34" spans="1:18" s="88" customFormat="1" ht="15" customHeight="1" x14ac:dyDescent="0.25">
      <c r="A34" s="75"/>
      <c r="B34" s="84"/>
      <c r="C34" s="201" t="s">
        <v>145</v>
      </c>
      <c r="D34" s="202"/>
      <c r="E34" s="202"/>
      <c r="F34" s="202"/>
      <c r="G34" s="202"/>
      <c r="H34" s="202"/>
      <c r="I34" s="202"/>
      <c r="J34" s="202"/>
      <c r="K34" s="164"/>
      <c r="L34" s="166"/>
      <c r="M34" s="167"/>
      <c r="N34" s="167"/>
      <c r="O34" s="167"/>
      <c r="P34" s="167"/>
      <c r="Q34" s="167"/>
      <c r="R34" s="168"/>
    </row>
    <row r="35" spans="1:18" s="88" customFormat="1" ht="15" customHeight="1" x14ac:dyDescent="0.25">
      <c r="A35" s="75"/>
      <c r="B35" s="84"/>
      <c r="C35" s="200"/>
      <c r="D35" s="200"/>
      <c r="E35" s="200"/>
      <c r="F35" s="200"/>
      <c r="G35" s="200"/>
      <c r="H35" s="200"/>
      <c r="I35" s="200"/>
      <c r="J35" s="200"/>
      <c r="K35" s="164"/>
      <c r="L35" s="198"/>
      <c r="M35" s="199"/>
      <c r="N35" s="199"/>
      <c r="O35" s="199"/>
      <c r="P35" s="199"/>
      <c r="Q35" s="199"/>
      <c r="R35" s="168"/>
    </row>
    <row r="36" spans="1:18" s="88" customFormat="1" ht="15" customHeight="1" x14ac:dyDescent="0.25">
      <c r="A36" s="75"/>
      <c r="B36" s="84"/>
      <c r="C36" s="166"/>
      <c r="D36" s="166"/>
      <c r="E36" s="166"/>
      <c r="F36" s="166"/>
      <c r="G36" s="166"/>
      <c r="H36" s="166"/>
      <c r="I36" s="166"/>
      <c r="J36" s="166"/>
      <c r="K36" s="164"/>
      <c r="L36" s="166"/>
      <c r="M36" s="169"/>
      <c r="N36" s="169"/>
      <c r="O36" s="169"/>
      <c r="P36" s="169"/>
      <c r="Q36" s="169"/>
      <c r="R36" s="168"/>
    </row>
    <row r="37" spans="1:18" s="88" customFormat="1" ht="15" customHeight="1" x14ac:dyDescent="0.25">
      <c r="A37" s="75"/>
      <c r="B37" s="84"/>
      <c r="C37" s="170" t="s">
        <v>123</v>
      </c>
      <c r="D37" s="168"/>
      <c r="E37" s="168"/>
      <c r="F37" s="168"/>
      <c r="G37" s="171"/>
      <c r="H37" s="171"/>
      <c r="I37" s="171"/>
      <c r="J37" s="171"/>
      <c r="K37" s="168"/>
      <c r="L37" s="164"/>
      <c r="M37" s="172"/>
      <c r="N37" s="172"/>
      <c r="O37" s="172"/>
      <c r="P37" s="164"/>
      <c r="Q37" s="172"/>
      <c r="R37" s="168"/>
    </row>
    <row r="38" spans="1:18" s="88" customFormat="1" ht="15" customHeight="1" x14ac:dyDescent="0.25">
      <c r="A38" s="75"/>
      <c r="B38" s="84"/>
      <c r="C38" s="198" t="s">
        <v>81</v>
      </c>
      <c r="D38" s="198"/>
      <c r="E38" s="198"/>
      <c r="F38" s="198"/>
      <c r="G38" s="198"/>
      <c r="H38" s="198"/>
      <c r="I38" s="198"/>
      <c r="J38" s="166"/>
      <c r="K38" s="164">
        <v>-200</v>
      </c>
      <c r="L38" s="168" t="s">
        <v>15</v>
      </c>
      <c r="M38" s="203"/>
      <c r="N38" s="203"/>
      <c r="O38" s="203"/>
      <c r="P38" s="203"/>
      <c r="Q38" s="203"/>
      <c r="R38" s="168"/>
    </row>
    <row r="39" spans="1:18" s="88" customFormat="1" ht="15" customHeight="1" x14ac:dyDescent="0.25">
      <c r="A39" s="75"/>
      <c r="B39" s="84"/>
      <c r="C39" s="198" t="s">
        <v>83</v>
      </c>
      <c r="D39" s="198"/>
      <c r="E39" s="198"/>
      <c r="F39" s="198"/>
      <c r="G39" s="198"/>
      <c r="H39" s="198"/>
      <c r="I39" s="198"/>
      <c r="J39" s="166"/>
      <c r="K39" s="164">
        <v>200</v>
      </c>
      <c r="L39" s="168" t="s">
        <v>82</v>
      </c>
      <c r="M39" s="203"/>
      <c r="N39" s="203"/>
      <c r="O39" s="203"/>
      <c r="P39" s="203"/>
      <c r="Q39" s="203"/>
      <c r="R39" s="168"/>
    </row>
    <row r="40" spans="1:18" s="88" customFormat="1" ht="15" customHeight="1" x14ac:dyDescent="0.25">
      <c r="A40" s="75"/>
      <c r="B40" s="84"/>
      <c r="C40" s="200" t="s">
        <v>142</v>
      </c>
      <c r="D40" s="200"/>
      <c r="E40" s="200"/>
      <c r="F40" s="200"/>
      <c r="G40" s="200"/>
      <c r="H40" s="200"/>
      <c r="I40" s="200"/>
      <c r="J40" s="200"/>
      <c r="K40" s="164">
        <v>300</v>
      </c>
      <c r="L40" s="168" t="s">
        <v>84</v>
      </c>
      <c r="M40" s="203"/>
      <c r="N40" s="203"/>
      <c r="O40" s="203"/>
      <c r="P40" s="203"/>
      <c r="Q40" s="203"/>
      <c r="R40" s="168"/>
    </row>
    <row r="41" spans="1:18" s="88" customFormat="1" ht="15" customHeight="1" x14ac:dyDescent="0.25">
      <c r="A41" s="75"/>
      <c r="B41" s="84"/>
      <c r="C41" s="200" t="s">
        <v>143</v>
      </c>
      <c r="D41" s="200"/>
      <c r="E41" s="200"/>
      <c r="F41" s="200"/>
      <c r="G41" s="200"/>
      <c r="H41" s="200"/>
      <c r="I41" s="200"/>
      <c r="J41" s="200"/>
      <c r="K41" s="164">
        <v>400</v>
      </c>
      <c r="L41" s="168" t="s">
        <v>84</v>
      </c>
      <c r="M41" s="203"/>
      <c r="N41" s="203"/>
      <c r="O41" s="203"/>
      <c r="P41" s="203"/>
      <c r="Q41" s="203"/>
      <c r="R41" s="168"/>
    </row>
    <row r="42" spans="1:18" s="88" customFormat="1" ht="15" customHeight="1" x14ac:dyDescent="0.25">
      <c r="A42" s="75"/>
      <c r="B42" s="84"/>
      <c r="C42" s="141"/>
      <c r="D42" s="141"/>
      <c r="E42" s="141"/>
      <c r="F42" s="141"/>
      <c r="G42" s="141"/>
      <c r="H42" s="141"/>
      <c r="I42" s="141"/>
      <c r="J42" s="141"/>
      <c r="K42" s="158"/>
      <c r="L42" s="75"/>
      <c r="M42" s="157"/>
      <c r="N42" s="157"/>
      <c r="O42" s="157"/>
      <c r="P42" s="157"/>
      <c r="Q42" s="157"/>
      <c r="R42" s="75"/>
    </row>
    <row r="43" spans="1:18" s="88" customFormat="1" ht="10.5" customHeight="1" x14ac:dyDescent="0.25">
      <c r="A43" s="75"/>
      <c r="B43" s="84"/>
      <c r="C43" s="75"/>
      <c r="D43" s="141"/>
      <c r="E43" s="91"/>
      <c r="F43" s="91"/>
      <c r="G43" s="91"/>
      <c r="H43" s="91"/>
      <c r="I43" s="91"/>
      <c r="J43" s="91"/>
      <c r="K43" s="91"/>
      <c r="L43" s="75"/>
      <c r="M43" s="141"/>
      <c r="N43" s="85"/>
      <c r="O43" s="85"/>
      <c r="P43" s="158"/>
      <c r="Q43" s="87"/>
      <c r="R43" s="75"/>
    </row>
    <row r="44" spans="1:18" s="88" customFormat="1" ht="15" customHeight="1" x14ac:dyDescent="0.25">
      <c r="A44" s="75"/>
      <c r="B44" s="84" t="s">
        <v>16</v>
      </c>
      <c r="C44" s="196" t="s">
        <v>85</v>
      </c>
      <c r="D44" s="196"/>
      <c r="E44" s="196"/>
      <c r="F44" s="196"/>
      <c r="G44" s="196"/>
      <c r="H44" s="196"/>
      <c r="I44" s="196"/>
      <c r="J44" s="196"/>
      <c r="K44" s="196"/>
      <c r="L44" s="196"/>
      <c r="M44" s="196"/>
      <c r="N44" s="196"/>
      <c r="O44" s="196"/>
      <c r="P44" s="196"/>
      <c r="Q44" s="196"/>
      <c r="R44" s="90"/>
    </row>
    <row r="45" spans="1:18" s="88" customFormat="1" ht="15" customHeight="1" x14ac:dyDescent="0.25">
      <c r="A45" s="75"/>
      <c r="B45" s="84"/>
      <c r="C45" s="196" t="s">
        <v>146</v>
      </c>
      <c r="D45" s="196"/>
      <c r="E45" s="196"/>
      <c r="F45" s="196"/>
      <c r="G45" s="196"/>
      <c r="H45" s="196"/>
      <c r="I45" s="196"/>
      <c r="J45" s="196"/>
      <c r="K45" s="196"/>
      <c r="L45" s="196"/>
      <c r="M45" s="196"/>
      <c r="N45" s="196"/>
      <c r="O45" s="196"/>
      <c r="P45" s="91"/>
      <c r="Q45" s="90"/>
      <c r="R45" s="90"/>
    </row>
    <row r="46" spans="1:18" s="88" customFormat="1" ht="15" customHeight="1" x14ac:dyDescent="0.25">
      <c r="A46" s="75"/>
      <c r="B46" s="84" t="s">
        <v>15</v>
      </c>
      <c r="C46" s="196" t="s">
        <v>86</v>
      </c>
      <c r="D46" s="197"/>
      <c r="E46" s="197"/>
      <c r="F46" s="197"/>
      <c r="G46" s="197"/>
      <c r="H46" s="197"/>
      <c r="I46" s="197"/>
      <c r="J46" s="197"/>
      <c r="K46" s="197"/>
      <c r="L46" s="197"/>
      <c r="M46" s="197"/>
      <c r="N46" s="197"/>
      <c r="O46" s="197"/>
      <c r="P46" s="197"/>
      <c r="Q46" s="197"/>
      <c r="R46" s="75"/>
    </row>
    <row r="47" spans="1:18" s="88" customFormat="1" ht="15" customHeight="1" x14ac:dyDescent="0.25">
      <c r="A47" s="75"/>
      <c r="B47" s="84"/>
      <c r="C47" s="158" t="s">
        <v>87</v>
      </c>
      <c r="D47" s="158"/>
      <c r="E47" s="158"/>
      <c r="F47" s="158"/>
      <c r="G47" s="159"/>
      <c r="H47" s="159"/>
      <c r="I47" s="159"/>
      <c r="J47" s="159"/>
      <c r="K47" s="159"/>
      <c r="L47" s="159"/>
      <c r="M47" s="159"/>
      <c r="N47" s="159"/>
      <c r="O47" s="159"/>
      <c r="P47" s="159"/>
      <c r="Q47" s="159"/>
      <c r="R47" s="75"/>
    </row>
    <row r="48" spans="1:18" s="88" customFormat="1" ht="15" customHeight="1" x14ac:dyDescent="0.25">
      <c r="A48" s="75"/>
      <c r="B48" s="84"/>
      <c r="C48" s="158"/>
      <c r="D48" s="158"/>
      <c r="E48" s="158"/>
      <c r="F48" s="158"/>
      <c r="G48" s="159"/>
      <c r="H48" s="159"/>
      <c r="I48" s="159"/>
      <c r="J48" s="159"/>
      <c r="K48" s="159"/>
      <c r="L48" s="159"/>
      <c r="M48" s="159"/>
      <c r="N48" s="159"/>
      <c r="O48" s="159"/>
      <c r="P48" s="159"/>
      <c r="Q48" s="159"/>
      <c r="R48" s="75"/>
    </row>
    <row r="49" spans="1:19" ht="15" customHeight="1" x14ac:dyDescent="0.25">
      <c r="A49" s="74"/>
      <c r="B49" s="83"/>
      <c r="C49" s="74"/>
      <c r="D49" s="75"/>
      <c r="E49" s="75"/>
      <c r="F49" s="75"/>
      <c r="G49" s="89"/>
      <c r="H49" s="89"/>
      <c r="I49" s="89"/>
      <c r="J49" s="89"/>
      <c r="K49" s="75"/>
      <c r="L49" s="75"/>
      <c r="M49" s="85"/>
      <c r="N49" s="85"/>
      <c r="O49" s="85"/>
      <c r="P49" s="86"/>
      <c r="Q49" s="87"/>
      <c r="R49" s="75"/>
      <c r="S49" s="88"/>
    </row>
    <row r="50" spans="1:19" ht="15" customHeight="1" x14ac:dyDescent="0.2">
      <c r="B50" s="92"/>
      <c r="C50" s="67"/>
      <c r="D50" s="88"/>
      <c r="E50" s="88"/>
      <c r="F50" s="88"/>
      <c r="G50" s="93"/>
      <c r="H50" s="93"/>
      <c r="I50" s="93"/>
      <c r="J50" s="93"/>
      <c r="K50" s="88"/>
      <c r="L50" s="88"/>
      <c r="M50" s="94"/>
      <c r="N50" s="94"/>
      <c r="O50" s="94"/>
      <c r="P50" s="95"/>
      <c r="Q50" s="96"/>
      <c r="R50" s="88"/>
      <c r="S50" s="88"/>
    </row>
    <row r="51" spans="1:19" ht="15" customHeight="1" x14ac:dyDescent="0.2">
      <c r="B51" s="92"/>
      <c r="C51" s="67"/>
      <c r="D51" s="88"/>
      <c r="E51" s="88"/>
      <c r="F51" s="88"/>
      <c r="G51" s="93"/>
      <c r="H51" s="93"/>
      <c r="I51" s="93"/>
      <c r="J51" s="93"/>
      <c r="K51" s="88"/>
      <c r="L51" s="88"/>
      <c r="M51" s="94"/>
      <c r="N51" s="94"/>
      <c r="O51" s="94"/>
      <c r="P51" s="95"/>
      <c r="Q51" s="96"/>
      <c r="R51" s="88"/>
      <c r="S51" s="88"/>
    </row>
    <row r="52" spans="1:19" ht="15" customHeight="1" x14ac:dyDescent="0.2">
      <c r="B52" s="92"/>
      <c r="C52" s="67"/>
      <c r="D52" s="67"/>
      <c r="E52" s="67"/>
      <c r="F52" s="67"/>
      <c r="G52" s="69"/>
      <c r="H52" s="69"/>
      <c r="I52" s="69"/>
      <c r="J52" s="69"/>
      <c r="K52" s="67"/>
      <c r="L52" s="67"/>
      <c r="M52" s="70"/>
      <c r="N52" s="70"/>
      <c r="O52" s="70"/>
      <c r="P52" s="71"/>
      <c r="Q52" s="72"/>
    </row>
    <row r="53" spans="1:19" ht="15" customHeight="1" x14ac:dyDescent="0.25">
      <c r="B53" s="92"/>
      <c r="C53" s="74"/>
      <c r="D53" s="75"/>
      <c r="E53" s="75"/>
      <c r="F53" s="67"/>
      <c r="G53" s="69"/>
      <c r="H53" s="69"/>
      <c r="I53" s="69"/>
      <c r="J53" s="69"/>
      <c r="K53" s="67"/>
      <c r="L53" s="67"/>
      <c r="M53" s="70"/>
      <c r="N53" s="70"/>
      <c r="O53" s="70"/>
      <c r="P53" s="71"/>
      <c r="Q53" s="72"/>
    </row>
    <row r="54" spans="1:19" ht="15" customHeight="1" x14ac:dyDescent="0.2">
      <c r="B54" s="92"/>
      <c r="C54" s="67"/>
      <c r="D54" s="67"/>
      <c r="E54" s="67"/>
      <c r="F54" s="67"/>
      <c r="G54" s="69"/>
      <c r="H54" s="69"/>
      <c r="I54" s="69"/>
      <c r="J54" s="69"/>
      <c r="K54" s="67"/>
      <c r="L54" s="67"/>
      <c r="M54" s="70"/>
      <c r="N54" s="70"/>
      <c r="O54" s="70"/>
      <c r="P54" s="71"/>
      <c r="Q54" s="72"/>
    </row>
    <row r="55" spans="1:19" ht="15" customHeight="1" x14ac:dyDescent="0.2">
      <c r="B55" s="92"/>
      <c r="C55" s="67"/>
      <c r="D55" s="67"/>
      <c r="E55" s="67"/>
      <c r="F55" s="67"/>
      <c r="G55" s="69"/>
      <c r="H55" s="69"/>
      <c r="I55" s="69"/>
      <c r="J55" s="69"/>
      <c r="K55" s="67"/>
      <c r="L55" s="67"/>
      <c r="M55" s="70"/>
      <c r="N55" s="70"/>
      <c r="O55" s="70"/>
      <c r="P55" s="71"/>
      <c r="Q55" s="72"/>
    </row>
    <row r="56" spans="1:19" ht="15" customHeight="1" x14ac:dyDescent="0.2">
      <c r="B56" s="92"/>
      <c r="C56" s="67"/>
      <c r="D56" s="67"/>
      <c r="E56" s="67"/>
      <c r="F56" s="67"/>
      <c r="G56" s="69"/>
      <c r="H56" s="69"/>
      <c r="I56" s="69"/>
      <c r="J56" s="69"/>
      <c r="K56" s="67"/>
      <c r="L56" s="67"/>
      <c r="M56" s="70"/>
      <c r="N56" s="70"/>
      <c r="O56" s="70"/>
      <c r="P56" s="71"/>
      <c r="Q56" s="72"/>
    </row>
    <row r="57" spans="1:19" ht="15" customHeight="1" x14ac:dyDescent="0.2">
      <c r="B57" s="92"/>
      <c r="C57" s="67"/>
      <c r="D57" s="67"/>
      <c r="E57" s="67"/>
      <c r="F57" s="67"/>
      <c r="G57" s="69"/>
      <c r="H57" s="69"/>
      <c r="I57" s="69"/>
      <c r="J57" s="69"/>
      <c r="K57" s="67"/>
      <c r="L57" s="67"/>
      <c r="M57" s="70"/>
      <c r="N57" s="70"/>
      <c r="O57" s="70"/>
      <c r="P57" s="71"/>
      <c r="Q57" s="72"/>
    </row>
    <row r="58" spans="1:19" ht="15" customHeight="1" x14ac:dyDescent="0.2">
      <c r="B58" s="92"/>
      <c r="C58" s="67"/>
      <c r="D58" s="67"/>
      <c r="E58" s="67"/>
      <c r="F58" s="67"/>
      <c r="G58" s="69"/>
      <c r="H58" s="69"/>
      <c r="I58" s="69"/>
      <c r="J58" s="69"/>
      <c r="K58" s="67"/>
      <c r="L58" s="67"/>
      <c r="M58" s="70"/>
      <c r="N58" s="70"/>
      <c r="O58" s="70"/>
      <c r="P58" s="71"/>
      <c r="Q58" s="72"/>
    </row>
    <row r="59" spans="1:19" ht="15" customHeight="1" x14ac:dyDescent="0.2">
      <c r="B59" s="92"/>
      <c r="C59" s="67"/>
      <c r="D59" s="67"/>
      <c r="E59" s="67"/>
      <c r="F59" s="67"/>
      <c r="G59" s="69"/>
      <c r="H59" s="69"/>
      <c r="I59" s="69"/>
      <c r="J59" s="69"/>
      <c r="K59" s="67"/>
      <c r="L59" s="67"/>
      <c r="M59" s="70"/>
      <c r="N59" s="70"/>
      <c r="O59" s="70"/>
      <c r="P59" s="71"/>
      <c r="Q59" s="72"/>
    </row>
    <row r="60" spans="1:19" ht="15" customHeight="1" x14ac:dyDescent="0.2">
      <c r="B60" s="92"/>
      <c r="C60" s="67"/>
      <c r="D60" s="67"/>
      <c r="E60" s="67"/>
      <c r="F60" s="67"/>
      <c r="G60" s="69"/>
      <c r="H60" s="69"/>
      <c r="I60" s="69"/>
      <c r="J60" s="69"/>
      <c r="K60" s="67"/>
      <c r="L60" s="67"/>
      <c r="M60" s="70"/>
      <c r="N60" s="70"/>
      <c r="O60" s="70"/>
      <c r="P60" s="71"/>
      <c r="Q60" s="72"/>
    </row>
    <row r="61" spans="1:19" ht="15" customHeight="1" x14ac:dyDescent="0.2">
      <c r="B61" s="92"/>
      <c r="C61" s="67"/>
      <c r="D61" s="67"/>
      <c r="E61" s="67"/>
      <c r="F61" s="67"/>
      <c r="G61" s="69"/>
      <c r="H61" s="69"/>
      <c r="I61" s="69"/>
      <c r="J61" s="69"/>
      <c r="K61" s="67"/>
      <c r="L61" s="67"/>
      <c r="M61" s="70"/>
      <c r="N61" s="70"/>
      <c r="O61" s="70"/>
      <c r="P61" s="71"/>
      <c r="Q61" s="72"/>
    </row>
    <row r="62" spans="1:19" ht="15" customHeight="1" x14ac:dyDescent="0.2">
      <c r="B62" s="92"/>
      <c r="C62" s="67"/>
      <c r="D62" s="67"/>
      <c r="E62" s="67"/>
      <c r="F62" s="67"/>
      <c r="G62" s="69"/>
      <c r="H62" s="69"/>
      <c r="I62" s="69"/>
      <c r="J62" s="69"/>
      <c r="K62" s="67"/>
      <c r="L62" s="67"/>
      <c r="M62" s="70"/>
      <c r="N62" s="70"/>
      <c r="O62" s="70"/>
      <c r="P62" s="71"/>
      <c r="Q62" s="72"/>
    </row>
    <row r="63" spans="1:19" ht="15" customHeight="1" x14ac:dyDescent="0.2">
      <c r="B63" s="92"/>
      <c r="C63" s="67"/>
      <c r="D63" s="67"/>
      <c r="E63" s="67"/>
      <c r="F63" s="67"/>
      <c r="G63" s="69"/>
      <c r="H63" s="69"/>
      <c r="I63" s="69"/>
      <c r="J63" s="69"/>
      <c r="K63" s="67"/>
      <c r="L63" s="67"/>
      <c r="M63" s="70"/>
      <c r="N63" s="70"/>
      <c r="O63" s="70"/>
      <c r="P63" s="71"/>
      <c r="Q63" s="72"/>
    </row>
    <row r="64" spans="1:19" ht="15" customHeight="1" x14ac:dyDescent="0.2">
      <c r="B64" s="92"/>
      <c r="C64" s="67"/>
      <c r="D64" s="67"/>
      <c r="E64" s="67"/>
      <c r="F64" s="67"/>
      <c r="G64" s="69"/>
      <c r="H64" s="69"/>
      <c r="I64" s="69"/>
      <c r="J64" s="69"/>
      <c r="K64" s="67"/>
      <c r="L64" s="67"/>
      <c r="M64" s="70"/>
      <c r="N64" s="70"/>
      <c r="O64" s="70"/>
      <c r="P64" s="71"/>
      <c r="Q64" s="72"/>
    </row>
    <row r="65" spans="2:17" ht="15" customHeight="1" x14ac:dyDescent="0.2">
      <c r="B65" s="92"/>
      <c r="C65" s="67"/>
      <c r="D65" s="67"/>
      <c r="E65" s="67"/>
      <c r="F65" s="67"/>
      <c r="G65" s="69"/>
      <c r="H65" s="69"/>
      <c r="I65" s="69"/>
      <c r="J65" s="69"/>
      <c r="K65" s="67"/>
      <c r="L65" s="67"/>
      <c r="M65" s="70"/>
      <c r="N65" s="70"/>
      <c r="O65" s="70"/>
      <c r="P65" s="71"/>
      <c r="Q65" s="72"/>
    </row>
    <row r="66" spans="2:17" ht="15" customHeight="1" x14ac:dyDescent="0.2">
      <c r="B66" s="92"/>
      <c r="C66" s="67"/>
      <c r="D66" s="67"/>
      <c r="E66" s="67"/>
      <c r="F66" s="67"/>
      <c r="G66" s="69"/>
      <c r="H66" s="69"/>
      <c r="I66" s="69"/>
      <c r="J66" s="69"/>
      <c r="K66" s="67"/>
      <c r="L66" s="67"/>
      <c r="M66" s="70"/>
      <c r="N66" s="70"/>
      <c r="O66" s="70"/>
      <c r="P66" s="71"/>
      <c r="Q66" s="72"/>
    </row>
    <row r="67" spans="2:17" ht="15" customHeight="1" x14ac:dyDescent="0.2">
      <c r="B67" s="92"/>
      <c r="C67" s="67"/>
      <c r="D67" s="67"/>
      <c r="E67" s="67"/>
      <c r="F67" s="67"/>
      <c r="G67" s="69"/>
      <c r="H67" s="69"/>
      <c r="I67" s="69"/>
      <c r="J67" s="69"/>
      <c r="K67" s="67"/>
      <c r="L67" s="67"/>
      <c r="M67" s="70"/>
      <c r="N67" s="70"/>
      <c r="O67" s="70"/>
      <c r="P67" s="71"/>
      <c r="Q67" s="72"/>
    </row>
    <row r="68" spans="2:17" ht="15" customHeight="1" x14ac:dyDescent="0.2">
      <c r="B68" s="92"/>
      <c r="C68" s="67"/>
      <c r="D68" s="67"/>
      <c r="E68" s="67"/>
      <c r="F68" s="67"/>
      <c r="G68" s="69"/>
      <c r="H68" s="69"/>
      <c r="I68" s="69"/>
      <c r="J68" s="69"/>
      <c r="K68" s="67"/>
      <c r="L68" s="67"/>
      <c r="M68" s="70"/>
      <c r="N68" s="70"/>
      <c r="O68" s="70"/>
      <c r="P68" s="71"/>
      <c r="Q68" s="72"/>
    </row>
    <row r="69" spans="2:17" ht="15" customHeight="1" x14ac:dyDescent="0.2">
      <c r="B69" s="92"/>
      <c r="C69" s="67"/>
      <c r="D69" s="67"/>
      <c r="E69" s="67"/>
      <c r="F69" s="67"/>
      <c r="G69" s="69"/>
      <c r="H69" s="69"/>
      <c r="I69" s="69"/>
      <c r="J69" s="69"/>
      <c r="K69" s="67"/>
      <c r="L69" s="67"/>
      <c r="M69" s="70"/>
      <c r="N69" s="70"/>
      <c r="O69" s="70"/>
      <c r="P69" s="71"/>
      <c r="Q69" s="72"/>
    </row>
    <row r="70" spans="2:17" ht="15" customHeight="1" x14ac:dyDescent="0.2">
      <c r="B70" s="92"/>
      <c r="C70" s="67"/>
      <c r="D70" s="67"/>
      <c r="E70" s="67"/>
      <c r="F70" s="67"/>
      <c r="G70" s="69"/>
      <c r="H70" s="69"/>
      <c r="I70" s="69"/>
      <c r="J70" s="69"/>
      <c r="K70" s="67"/>
      <c r="L70" s="67"/>
      <c r="M70" s="70"/>
      <c r="N70" s="70"/>
      <c r="O70" s="70"/>
      <c r="P70" s="71"/>
      <c r="Q70" s="72"/>
    </row>
    <row r="71" spans="2:17" ht="15" customHeight="1" x14ac:dyDescent="0.2">
      <c r="B71" s="92"/>
      <c r="C71" s="67"/>
      <c r="D71" s="67"/>
      <c r="E71" s="67"/>
      <c r="F71" s="67"/>
      <c r="G71" s="69"/>
      <c r="H71" s="69"/>
      <c r="I71" s="69"/>
      <c r="J71" s="69"/>
      <c r="K71" s="67"/>
      <c r="L71" s="67"/>
      <c r="M71" s="70"/>
      <c r="N71" s="70"/>
      <c r="O71" s="70"/>
      <c r="P71" s="71"/>
      <c r="Q71" s="72"/>
    </row>
    <row r="72" spans="2:17" ht="15" customHeight="1" x14ac:dyDescent="0.2">
      <c r="B72" s="92"/>
      <c r="C72" s="67"/>
      <c r="D72" s="67"/>
      <c r="E72" s="67"/>
      <c r="F72" s="67"/>
      <c r="G72" s="69"/>
      <c r="H72" s="69"/>
      <c r="I72" s="69"/>
      <c r="J72" s="69"/>
      <c r="K72" s="67"/>
      <c r="L72" s="67"/>
      <c r="M72" s="70"/>
      <c r="N72" s="70"/>
      <c r="O72" s="70"/>
      <c r="P72" s="71"/>
      <c r="Q72" s="72"/>
    </row>
    <row r="73" spans="2:17" ht="15" customHeight="1" x14ac:dyDescent="0.2">
      <c r="B73" s="92"/>
      <c r="C73" s="67"/>
      <c r="D73" s="67"/>
      <c r="E73" s="67"/>
      <c r="F73" s="67"/>
      <c r="G73" s="69"/>
      <c r="H73" s="69"/>
      <c r="I73" s="69"/>
      <c r="J73" s="69"/>
      <c r="K73" s="67"/>
      <c r="L73" s="67"/>
      <c r="M73" s="70"/>
      <c r="N73" s="70"/>
      <c r="O73" s="70"/>
      <c r="P73" s="71"/>
      <c r="Q73" s="72"/>
    </row>
  </sheetData>
  <customSheetViews>
    <customSheetView guid="{2A97FE2E-5CA3-47AA-A5E5-20B7DB66ED34}" showPageBreaks="1" printArea="1">
      <selection activeCell="B3" sqref="B3:O3"/>
      <pageMargins left="0.59055118110236227" right="0.74803149606299213" top="0.54" bottom="0.98425196850393704" header="0.51181102362204722" footer="0.51181102362204722"/>
      <pageSetup paperSize="9" scale="79" orientation="landscape" r:id="rId1"/>
      <headerFooter alignWithMargins="0"/>
    </customSheetView>
    <customSheetView guid="{D499AF4C-1425-46EA-94D9-57D1EBCD37AF}" showPageBreaks="1" printArea="1" showRuler="0">
      <selection activeCell="B3" sqref="B3:O3"/>
      <pageMargins left="0.59055118110236227" right="0.74803149606299213" top="0.54" bottom="0.98425196850393704" header="0.51181102362204722" footer="0.51181102362204722"/>
      <pageSetup paperSize="9" scale="79" orientation="landscape" r:id="rId2"/>
      <headerFooter alignWithMargins="0"/>
    </customSheetView>
    <customSheetView guid="{CD403A33-06C8-4702-8894-5B3FDC50227E}">
      <selection activeCell="B3" sqref="B3:O3"/>
      <pageMargins left="0.59055118110236227" right="0.74803149606299213" top="0.54" bottom="0.98425196850393704" header="0.51181102362204722" footer="0.51181102362204722"/>
      <pageSetup paperSize="9" scale="79" orientation="landscape" r:id="rId3"/>
      <headerFooter alignWithMargins="0"/>
    </customSheetView>
  </customSheetViews>
  <mergeCells count="36">
    <mergeCell ref="D24:Q24"/>
    <mergeCell ref="C40:J40"/>
    <mergeCell ref="C39:I39"/>
    <mergeCell ref="M39:Q39"/>
    <mergeCell ref="C35:J35"/>
    <mergeCell ref="L35:Q35"/>
    <mergeCell ref="D25:Q25"/>
    <mergeCell ref="C38:I38"/>
    <mergeCell ref="M38:Q38"/>
    <mergeCell ref="B2:Q2"/>
    <mergeCell ref="B8:Q8"/>
    <mergeCell ref="D21:J21"/>
    <mergeCell ref="D22:Q22"/>
    <mergeCell ref="D23:Q23"/>
    <mergeCell ref="P6:Q6"/>
    <mergeCell ref="B4:O4"/>
    <mergeCell ref="B5:O5"/>
    <mergeCell ref="B6:O6"/>
    <mergeCell ref="P5:Q5"/>
    <mergeCell ref="P4:Q4"/>
    <mergeCell ref="C45:O45"/>
    <mergeCell ref="C46:Q46"/>
    <mergeCell ref="C44:Q44"/>
    <mergeCell ref="C28:J28"/>
    <mergeCell ref="L28:Q28"/>
    <mergeCell ref="C29:J29"/>
    <mergeCell ref="L29:R29"/>
    <mergeCell ref="C30:J30"/>
    <mergeCell ref="C31:J31"/>
    <mergeCell ref="C33:J33"/>
    <mergeCell ref="C34:J34"/>
    <mergeCell ref="M40:Q40"/>
    <mergeCell ref="C41:J41"/>
    <mergeCell ref="M41:Q41"/>
    <mergeCell ref="C32:J32"/>
    <mergeCell ref="L32:Q32"/>
  </mergeCells>
  <phoneticPr fontId="2" type="noConversion"/>
  <conditionalFormatting sqref="H13:H19 J13:J19">
    <cfRule type="cellIs" dxfId="0" priority="1" stopIfTrue="1" operator="equal">
      <formula>FALSE</formula>
    </cfRule>
  </conditionalFormatting>
  <pageMargins left="0.59055118110236227" right="0.74803149606299213" top="0.54" bottom="0.98425196850393704" header="0.51181102362204722" footer="0.51181102362204722"/>
  <pageSetup paperSize="9" scale="64" orientation="landscape" r:id="rId4"/>
  <headerFooter alignWithMargins="0">
    <oddFooter>&amp;CRevision 3  2017 - 01 - 01  Set of Requirements</oddFooter>
  </headerFooter>
  <drawing r:id="rId5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Sheet1!$D$2:$D$5</xm:f>
          </x14:formula1>
          <xm:sqref>F13:F18</xm:sqref>
        </x14:dataValidation>
        <x14:dataValidation type="list" allowBlank="1" showInputMessage="1" showErrorMessage="1">
          <x14:formula1>
            <xm:f>Sheet1!$A$2:$A$6</xm:f>
          </x14:formula1>
          <xm:sqref>C13:C18</xm:sqref>
        </x14:dataValidation>
        <x14:dataValidation type="list" allowBlank="1" showInputMessage="1" showErrorMessage="1">
          <x14:formula1>
            <xm:f>Sheet1!$B$2:$B$5</xm:f>
          </x14:formula1>
          <xm:sqref>D13:D18</xm:sqref>
        </x14:dataValidation>
        <x14:dataValidation type="list" allowBlank="1" showInputMessage="1" showErrorMessage="1">
          <x14:formula1>
            <xm:f>Sheet1!$C$2:$C$6</xm:f>
          </x14:formula1>
          <xm:sqref>E13:E18</xm:sqref>
        </x14:dataValidation>
        <x14:dataValidation type="list" allowBlank="1" showInputMessage="1" showErrorMessage="1">
          <x14:formula1>
            <xm:f>Sheet1!$E$2:$E$6</xm:f>
          </x14:formula1>
          <xm:sqref>G13:G18 I13:I18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9"/>
  <sheetViews>
    <sheetView tabSelected="1" view="pageBreakPreview" topLeftCell="A73" zoomScaleNormal="100" zoomScaleSheetLayoutView="100" workbookViewId="0">
      <selection activeCell="B80" sqref="B80:C80"/>
    </sheetView>
  </sheetViews>
  <sheetFormatPr defaultColWidth="9.140625" defaultRowHeight="15" customHeight="1" x14ac:dyDescent="0.2"/>
  <cols>
    <col min="1" max="1" width="2.7109375" style="40" customWidth="1"/>
    <col min="2" max="2" width="4.85546875" style="41" bestFit="1" customWidth="1"/>
    <col min="3" max="3" width="98.85546875" style="42" customWidth="1"/>
    <col min="4" max="4" width="9.140625" style="40" hidden="1" customWidth="1"/>
    <col min="5" max="5" width="9.28515625" style="41" bestFit="1" customWidth="1"/>
    <col min="6" max="6" width="9.140625" style="41"/>
    <col min="7" max="7" width="7" style="54" bestFit="1" customWidth="1"/>
    <col min="8" max="16384" width="9.140625" style="40"/>
  </cols>
  <sheetData>
    <row r="1" spans="1:7" ht="18" x14ac:dyDescent="0.25">
      <c r="B1" s="190" t="s">
        <v>165</v>
      </c>
      <c r="C1" s="40"/>
    </row>
    <row r="2" spans="1:7" ht="18" customHeight="1" x14ac:dyDescent="0.25">
      <c r="B2" s="204" t="s">
        <v>154</v>
      </c>
      <c r="C2" s="219"/>
      <c r="D2" s="224"/>
      <c r="E2" s="224"/>
    </row>
    <row r="3" spans="1:7" ht="18" customHeight="1" x14ac:dyDescent="0.25">
      <c r="B3" s="114"/>
      <c r="C3" s="117"/>
    </row>
    <row r="4" spans="1:7" ht="18" customHeight="1" x14ac:dyDescent="0.2">
      <c r="B4" s="213" t="s">
        <v>20</v>
      </c>
      <c r="C4" s="214"/>
    </row>
    <row r="5" spans="1:7" ht="15" customHeight="1" x14ac:dyDescent="0.2">
      <c r="B5" s="220" t="s">
        <v>21</v>
      </c>
      <c r="C5" s="221"/>
    </row>
    <row r="6" spans="1:7" ht="15" customHeight="1" x14ac:dyDescent="0.2">
      <c r="B6" s="220" t="s">
        <v>22</v>
      </c>
      <c r="C6" s="221"/>
    </row>
    <row r="7" spans="1:7" ht="15" customHeight="1" x14ac:dyDescent="0.2">
      <c r="B7" s="207" t="s">
        <v>23</v>
      </c>
      <c r="C7" s="218"/>
    </row>
    <row r="8" spans="1:7" ht="15" customHeight="1" x14ac:dyDescent="0.2">
      <c r="B8" s="126"/>
      <c r="C8" s="127"/>
    </row>
    <row r="9" spans="1:7" ht="15" customHeight="1" x14ac:dyDescent="0.2">
      <c r="E9" s="222" t="s">
        <v>24</v>
      </c>
      <c r="F9" s="223"/>
      <c r="G9" s="55"/>
    </row>
    <row r="10" spans="1:7" ht="15" customHeight="1" x14ac:dyDescent="0.2">
      <c r="A10" s="30"/>
      <c r="B10" s="173">
        <v>10</v>
      </c>
      <c r="C10" s="174" t="s">
        <v>105</v>
      </c>
      <c r="D10" s="175" t="s">
        <v>6</v>
      </c>
      <c r="E10" s="176" t="s">
        <v>14</v>
      </c>
      <c r="F10" s="105" t="s">
        <v>25</v>
      </c>
      <c r="G10" s="55"/>
    </row>
    <row r="11" spans="1:7" ht="15" customHeight="1" x14ac:dyDescent="0.2">
      <c r="A11" s="30"/>
      <c r="B11" s="177" t="s">
        <v>7</v>
      </c>
      <c r="C11" s="178" t="s">
        <v>106</v>
      </c>
      <c r="D11" s="175"/>
      <c r="E11" s="179">
        <v>40</v>
      </c>
      <c r="F11" s="36"/>
      <c r="G11" s="55"/>
    </row>
    <row r="12" spans="1:7" ht="15" customHeight="1" x14ac:dyDescent="0.2">
      <c r="A12" s="30"/>
      <c r="B12" s="177" t="s">
        <v>8</v>
      </c>
      <c r="C12" s="178" t="s">
        <v>108</v>
      </c>
      <c r="D12" s="175"/>
      <c r="E12" s="179">
        <v>20</v>
      </c>
      <c r="F12" s="36"/>
      <c r="G12" s="55"/>
    </row>
    <row r="13" spans="1:7" ht="15" customHeight="1" x14ac:dyDescent="0.2">
      <c r="A13" s="30"/>
      <c r="B13" s="177" t="s">
        <v>9</v>
      </c>
      <c r="C13" s="178" t="s">
        <v>107</v>
      </c>
      <c r="D13" s="175"/>
      <c r="E13" s="179">
        <v>20</v>
      </c>
      <c r="F13" s="36"/>
      <c r="G13" s="55"/>
    </row>
    <row r="14" spans="1:7" ht="15" customHeight="1" x14ac:dyDescent="0.2">
      <c r="A14" s="30"/>
      <c r="B14" s="192" t="s">
        <v>10</v>
      </c>
      <c r="C14" s="191" t="s">
        <v>163</v>
      </c>
      <c r="D14" s="175"/>
      <c r="E14" s="179">
        <v>20</v>
      </c>
      <c r="F14" s="36"/>
      <c r="G14" s="55"/>
    </row>
    <row r="15" spans="1:7" ht="15" customHeight="1" x14ac:dyDescent="0.2">
      <c r="A15" s="30"/>
      <c r="B15" s="31"/>
      <c r="C15" s="43"/>
      <c r="D15" s="39"/>
      <c r="E15" s="131"/>
      <c r="F15" s="105"/>
      <c r="G15" s="55"/>
    </row>
    <row r="16" spans="1:7" ht="15" customHeight="1" x14ac:dyDescent="0.2">
      <c r="A16" s="30"/>
      <c r="B16" s="31">
        <v>20</v>
      </c>
      <c r="C16" s="43" t="s">
        <v>26</v>
      </c>
      <c r="D16" s="39"/>
      <c r="E16" s="105"/>
      <c r="F16" s="105"/>
      <c r="G16" s="55"/>
    </row>
    <row r="17" spans="1:7" ht="15" customHeight="1" x14ac:dyDescent="0.2">
      <c r="A17" s="30"/>
      <c r="B17" s="32" t="s">
        <v>7</v>
      </c>
      <c r="C17" s="47" t="s">
        <v>147</v>
      </c>
      <c r="D17" s="32"/>
      <c r="E17" s="144">
        <v>20</v>
      </c>
      <c r="F17" s="32"/>
      <c r="G17" s="55"/>
    </row>
    <row r="18" spans="1:7" ht="15" customHeight="1" x14ac:dyDescent="0.2">
      <c r="A18" s="30"/>
      <c r="B18" s="32" t="s">
        <v>8</v>
      </c>
      <c r="C18" s="47" t="s">
        <v>27</v>
      </c>
      <c r="D18" s="32" t="s">
        <v>1</v>
      </c>
      <c r="E18" s="32">
        <v>30</v>
      </c>
      <c r="F18" s="32"/>
      <c r="G18" s="55"/>
    </row>
    <row r="19" spans="1:7" ht="15" customHeight="1" x14ac:dyDescent="0.2">
      <c r="A19" s="30"/>
      <c r="B19" s="32" t="s">
        <v>9</v>
      </c>
      <c r="C19" s="47" t="s">
        <v>28</v>
      </c>
      <c r="D19" s="32" t="s">
        <v>1</v>
      </c>
      <c r="E19" s="32">
        <v>10</v>
      </c>
      <c r="F19" s="32"/>
      <c r="G19" s="55"/>
    </row>
    <row r="20" spans="1:7" ht="15" customHeight="1" x14ac:dyDescent="0.2">
      <c r="A20" s="30"/>
      <c r="B20" s="32" t="s">
        <v>10</v>
      </c>
      <c r="C20" s="47" t="s">
        <v>29</v>
      </c>
      <c r="D20" s="32"/>
      <c r="E20" s="32">
        <v>10</v>
      </c>
      <c r="F20" s="32"/>
      <c r="G20" s="55"/>
    </row>
    <row r="21" spans="1:7" ht="15" customHeight="1" x14ac:dyDescent="0.2">
      <c r="A21" s="30"/>
      <c r="B21" s="32" t="s">
        <v>11</v>
      </c>
      <c r="C21" s="47" t="s">
        <v>30</v>
      </c>
      <c r="D21" s="32"/>
      <c r="E21" s="32">
        <v>10</v>
      </c>
      <c r="F21" s="32"/>
      <c r="G21" s="55"/>
    </row>
    <row r="22" spans="1:7" ht="15" customHeight="1" x14ac:dyDescent="0.2">
      <c r="A22" s="30"/>
      <c r="B22" s="32" t="s">
        <v>12</v>
      </c>
      <c r="C22" s="47" t="s">
        <v>148</v>
      </c>
      <c r="D22" s="32"/>
      <c r="E22" s="32">
        <v>8</v>
      </c>
      <c r="F22" s="32"/>
      <c r="G22" s="55"/>
    </row>
    <row r="23" spans="1:7" ht="15" customHeight="1" x14ac:dyDescent="0.2">
      <c r="A23" s="30"/>
      <c r="B23" s="32" t="s">
        <v>13</v>
      </c>
      <c r="C23" s="47" t="s">
        <v>31</v>
      </c>
      <c r="D23" s="48"/>
      <c r="E23" s="144">
        <v>10</v>
      </c>
      <c r="F23" s="32"/>
      <c r="G23" s="55"/>
    </row>
    <row r="24" spans="1:7" s="44" customFormat="1" ht="15" customHeight="1" x14ac:dyDescent="0.2">
      <c r="A24" s="30"/>
      <c r="B24" s="33"/>
      <c r="C24" s="50"/>
      <c r="D24" s="46"/>
      <c r="E24" s="46"/>
      <c r="F24" s="46"/>
      <c r="G24" s="56"/>
    </row>
    <row r="25" spans="1:7" ht="15" customHeight="1" x14ac:dyDescent="0.2">
      <c r="A25" s="34"/>
      <c r="B25" s="31">
        <v>30</v>
      </c>
      <c r="C25" s="43" t="s">
        <v>32</v>
      </c>
      <c r="D25" s="39" t="s">
        <v>6</v>
      </c>
      <c r="E25" s="39" t="s">
        <v>1</v>
      </c>
      <c r="F25" s="39"/>
      <c r="G25" s="58"/>
    </row>
    <row r="26" spans="1:7" ht="15" customHeight="1" x14ac:dyDescent="0.2">
      <c r="A26" s="34"/>
      <c r="B26" s="32" t="s">
        <v>7</v>
      </c>
      <c r="C26" s="47" t="s">
        <v>110</v>
      </c>
      <c r="D26" s="32">
        <v>10</v>
      </c>
      <c r="E26" s="106">
        <v>10</v>
      </c>
      <c r="F26" s="32"/>
      <c r="G26" s="55"/>
    </row>
    <row r="27" spans="1:7" ht="15" customHeight="1" x14ac:dyDescent="0.2">
      <c r="A27" s="34"/>
      <c r="B27" s="32" t="s">
        <v>8</v>
      </c>
      <c r="C27" s="47" t="s">
        <v>109</v>
      </c>
      <c r="D27" s="32"/>
      <c r="E27" s="32">
        <v>15</v>
      </c>
      <c r="F27" s="32"/>
      <c r="G27" s="55"/>
    </row>
    <row r="28" spans="1:7" ht="15" customHeight="1" x14ac:dyDescent="0.2">
      <c r="A28" s="34"/>
      <c r="B28" s="32" t="s">
        <v>9</v>
      </c>
      <c r="C28" s="47" t="s">
        <v>33</v>
      </c>
      <c r="D28" s="32">
        <v>6</v>
      </c>
      <c r="E28" s="32">
        <v>4</v>
      </c>
      <c r="F28" s="32"/>
      <c r="G28" s="55"/>
    </row>
    <row r="29" spans="1:7" ht="27" customHeight="1" x14ac:dyDescent="0.2">
      <c r="A29" s="34"/>
      <c r="B29" s="32" t="s">
        <v>10</v>
      </c>
      <c r="C29" s="47" t="s">
        <v>34</v>
      </c>
      <c r="D29" s="32">
        <v>6</v>
      </c>
      <c r="E29" s="32">
        <v>15</v>
      </c>
      <c r="F29" s="32"/>
      <c r="G29" s="55"/>
    </row>
    <row r="30" spans="1:7" ht="15" customHeight="1" x14ac:dyDescent="0.2">
      <c r="A30" s="34"/>
      <c r="B30" s="180" t="s">
        <v>11</v>
      </c>
      <c r="C30" s="181" t="s">
        <v>125</v>
      </c>
      <c r="D30" s="180">
        <v>6</v>
      </c>
      <c r="E30" s="182">
        <v>15</v>
      </c>
      <c r="F30" s="32"/>
      <c r="G30" s="55"/>
    </row>
    <row r="31" spans="1:7" x14ac:dyDescent="0.2">
      <c r="A31" s="34"/>
      <c r="B31" s="180" t="s">
        <v>12</v>
      </c>
      <c r="C31" s="181" t="s">
        <v>126</v>
      </c>
      <c r="D31" s="180">
        <v>8</v>
      </c>
      <c r="E31" s="180">
        <v>5</v>
      </c>
      <c r="F31" s="32"/>
      <c r="G31" s="55"/>
    </row>
    <row r="32" spans="1:7" x14ac:dyDescent="0.2">
      <c r="A32" s="34"/>
      <c r="B32" s="184"/>
      <c r="C32" s="195"/>
      <c r="D32" s="184"/>
      <c r="E32" s="184"/>
      <c r="F32" s="45"/>
      <c r="G32" s="55"/>
    </row>
    <row r="33" spans="1:7" ht="18" x14ac:dyDescent="0.25">
      <c r="A33" s="34"/>
      <c r="B33" s="204" t="s">
        <v>150</v>
      </c>
      <c r="C33" s="219"/>
      <c r="D33" s="184"/>
      <c r="E33" s="184"/>
      <c r="F33" s="45"/>
      <c r="G33" s="55"/>
    </row>
    <row r="34" spans="1:7" ht="18" x14ac:dyDescent="0.25">
      <c r="A34" s="34"/>
      <c r="B34" s="193"/>
      <c r="C34" s="194"/>
      <c r="D34" s="184"/>
      <c r="E34" s="184"/>
      <c r="F34" s="45"/>
      <c r="G34" s="55"/>
    </row>
    <row r="35" spans="1:7" x14ac:dyDescent="0.2">
      <c r="A35" s="34"/>
      <c r="B35" s="213" t="s">
        <v>20</v>
      </c>
      <c r="C35" s="214"/>
      <c r="D35" s="184"/>
      <c r="E35" s="184"/>
      <c r="F35" s="45"/>
      <c r="G35" s="55"/>
    </row>
    <row r="36" spans="1:7" x14ac:dyDescent="0.2">
      <c r="A36" s="34"/>
      <c r="B36" s="220" t="s">
        <v>21</v>
      </c>
      <c r="C36" s="221"/>
      <c r="D36" s="184"/>
      <c r="E36" s="184"/>
      <c r="F36" s="45"/>
      <c r="G36" s="55"/>
    </row>
    <row r="37" spans="1:7" x14ac:dyDescent="0.2">
      <c r="A37" s="34"/>
      <c r="B37" s="220" t="s">
        <v>22</v>
      </c>
      <c r="C37" s="221"/>
      <c r="D37" s="184"/>
      <c r="E37" s="184"/>
      <c r="F37" s="45"/>
      <c r="G37" s="55"/>
    </row>
    <row r="38" spans="1:7" x14ac:dyDescent="0.2">
      <c r="A38" s="34"/>
      <c r="B38" s="207" t="s">
        <v>23</v>
      </c>
      <c r="C38" s="218"/>
      <c r="D38" s="184"/>
      <c r="E38" s="184"/>
      <c r="F38" s="45"/>
      <c r="G38" s="55"/>
    </row>
    <row r="39" spans="1:7" x14ac:dyDescent="0.2">
      <c r="A39" s="34"/>
      <c r="B39" s="184"/>
      <c r="C39" s="195"/>
      <c r="D39" s="184"/>
      <c r="E39" s="184"/>
      <c r="F39" s="45"/>
      <c r="G39" s="55"/>
    </row>
    <row r="40" spans="1:7" s="44" customFormat="1" ht="15" customHeight="1" x14ac:dyDescent="0.2">
      <c r="A40" s="34"/>
      <c r="B40" s="33"/>
      <c r="C40" s="51"/>
      <c r="D40" s="52"/>
      <c r="E40" s="222" t="s">
        <v>24</v>
      </c>
      <c r="F40" s="223"/>
      <c r="G40" s="59"/>
    </row>
    <row r="41" spans="1:7" ht="15" customHeight="1" x14ac:dyDescent="0.2">
      <c r="A41" s="34"/>
      <c r="B41" s="31">
        <v>40</v>
      </c>
      <c r="C41" s="43" t="s">
        <v>149</v>
      </c>
      <c r="D41" s="49"/>
      <c r="E41" s="176" t="s">
        <v>14</v>
      </c>
      <c r="F41" s="105" t="s">
        <v>25</v>
      </c>
      <c r="G41" s="58"/>
    </row>
    <row r="42" spans="1:7" ht="25.5" customHeight="1" x14ac:dyDescent="0.2">
      <c r="A42" s="34"/>
      <c r="B42" s="146" t="s">
        <v>7</v>
      </c>
      <c r="C42" s="145" t="s">
        <v>127</v>
      </c>
      <c r="D42" s="32">
        <v>20</v>
      </c>
      <c r="E42" s="32">
        <v>20</v>
      </c>
      <c r="F42" s="32"/>
      <c r="G42" s="55"/>
    </row>
    <row r="43" spans="1:7" s="124" customFormat="1" ht="25.5" customHeight="1" x14ac:dyDescent="0.2">
      <c r="A43" s="122"/>
      <c r="B43" s="147" t="s">
        <v>8</v>
      </c>
      <c r="C43" s="148" t="s">
        <v>35</v>
      </c>
      <c r="D43" s="121"/>
      <c r="E43" s="121">
        <v>12</v>
      </c>
      <c r="F43" s="121"/>
      <c r="G43" s="123"/>
    </row>
    <row r="44" spans="1:7" ht="15" customHeight="1" x14ac:dyDescent="0.2">
      <c r="A44" s="35"/>
      <c r="B44" s="32" t="s">
        <v>9</v>
      </c>
      <c r="C44" s="47" t="s">
        <v>36</v>
      </c>
      <c r="D44" s="32">
        <v>10</v>
      </c>
      <c r="E44" s="32">
        <v>12</v>
      </c>
      <c r="F44" s="32"/>
      <c r="G44" s="55"/>
    </row>
    <row r="45" spans="1:7" ht="15" customHeight="1" x14ac:dyDescent="0.2">
      <c r="A45" s="35"/>
      <c r="B45" s="32" t="s">
        <v>10</v>
      </c>
      <c r="C45" s="47" t="s">
        <v>37</v>
      </c>
      <c r="D45" s="32">
        <v>10</v>
      </c>
      <c r="E45" s="32">
        <v>8</v>
      </c>
      <c r="F45" s="32"/>
      <c r="G45" s="55"/>
    </row>
    <row r="46" spans="1:7" ht="15" customHeight="1" x14ac:dyDescent="0.2">
      <c r="A46" s="35"/>
      <c r="B46" s="32" t="s">
        <v>11</v>
      </c>
      <c r="C46" s="47" t="s">
        <v>38</v>
      </c>
      <c r="D46" s="32"/>
      <c r="E46" s="32">
        <v>5</v>
      </c>
      <c r="F46" s="32"/>
      <c r="G46" s="55"/>
    </row>
    <row r="47" spans="1:7" ht="25.5" customHeight="1" x14ac:dyDescent="0.2">
      <c r="A47" s="35"/>
      <c r="B47" s="32" t="s">
        <v>12</v>
      </c>
      <c r="C47" s="47" t="s">
        <v>128</v>
      </c>
      <c r="D47" s="32"/>
      <c r="E47" s="32">
        <v>15</v>
      </c>
      <c r="F47" s="32"/>
      <c r="G47" s="55"/>
    </row>
    <row r="48" spans="1:7" ht="15" customHeight="1" x14ac:dyDescent="0.2">
      <c r="A48" s="35"/>
      <c r="B48" s="182" t="s">
        <v>13</v>
      </c>
      <c r="C48" s="181" t="s">
        <v>111</v>
      </c>
      <c r="D48" s="180"/>
      <c r="E48" s="182">
        <v>15</v>
      </c>
      <c r="F48" s="32"/>
      <c r="G48" s="55"/>
    </row>
    <row r="49" spans="1:7" s="44" customFormat="1" ht="15" customHeight="1" x14ac:dyDescent="0.2">
      <c r="A49" s="30"/>
      <c r="B49" s="33"/>
      <c r="C49" s="51"/>
      <c r="D49" s="45"/>
      <c r="E49" s="45"/>
      <c r="F49" s="45"/>
      <c r="G49" s="55"/>
    </row>
    <row r="50" spans="1:7" ht="15" customHeight="1" x14ac:dyDescent="0.2">
      <c r="A50" s="30"/>
      <c r="B50" s="31">
        <v>50</v>
      </c>
      <c r="C50" s="43" t="s">
        <v>39</v>
      </c>
      <c r="D50" s="49"/>
      <c r="E50" s="105" t="s">
        <v>14</v>
      </c>
      <c r="F50" s="105" t="s">
        <v>25</v>
      </c>
      <c r="G50" s="58"/>
    </row>
    <row r="51" spans="1:7" ht="15" customHeight="1" x14ac:dyDescent="0.2">
      <c r="A51" s="30"/>
      <c r="B51" s="36" t="s">
        <v>7</v>
      </c>
      <c r="C51" s="47" t="s">
        <v>40</v>
      </c>
      <c r="D51" s="32">
        <v>20</v>
      </c>
      <c r="E51" s="32">
        <v>15</v>
      </c>
      <c r="F51" s="32"/>
      <c r="G51" s="55"/>
    </row>
    <row r="52" spans="1:7" ht="15" customHeight="1" x14ac:dyDescent="0.2">
      <c r="A52" s="30"/>
      <c r="B52" s="32" t="s">
        <v>8</v>
      </c>
      <c r="C52" s="47" t="s">
        <v>41</v>
      </c>
      <c r="D52" s="32"/>
      <c r="E52" s="32">
        <v>20</v>
      </c>
      <c r="F52" s="32"/>
      <c r="G52" s="55"/>
    </row>
    <row r="53" spans="1:7" ht="15" customHeight="1" x14ac:dyDescent="0.2">
      <c r="A53" s="34"/>
      <c r="B53" s="32" t="s">
        <v>9</v>
      </c>
      <c r="C53" s="47" t="s">
        <v>42</v>
      </c>
      <c r="D53" s="32">
        <v>20</v>
      </c>
      <c r="E53" s="32">
        <v>15</v>
      </c>
      <c r="F53" s="32"/>
      <c r="G53" s="55"/>
    </row>
    <row r="54" spans="1:7" ht="15" customHeight="1" x14ac:dyDescent="0.2">
      <c r="A54" s="34"/>
      <c r="B54" s="32" t="s">
        <v>10</v>
      </c>
      <c r="C54" s="47" t="s">
        <v>43</v>
      </c>
      <c r="D54" s="32"/>
      <c r="E54" s="32">
        <v>10</v>
      </c>
      <c r="F54" s="32"/>
      <c r="G54" s="55"/>
    </row>
    <row r="55" spans="1:7" ht="15" customHeight="1" x14ac:dyDescent="0.2">
      <c r="A55" s="34"/>
      <c r="B55" s="32" t="s">
        <v>11</v>
      </c>
      <c r="C55" s="47" t="s">
        <v>44</v>
      </c>
      <c r="D55" s="32">
        <v>20</v>
      </c>
      <c r="E55" s="32">
        <v>20</v>
      </c>
      <c r="F55" s="32"/>
      <c r="G55" s="55"/>
    </row>
    <row r="56" spans="1:7" ht="15" customHeight="1" x14ac:dyDescent="0.2">
      <c r="A56" s="34"/>
      <c r="B56" s="32" t="s">
        <v>12</v>
      </c>
      <c r="C56" s="47" t="s">
        <v>45</v>
      </c>
      <c r="D56" s="32">
        <v>15</v>
      </c>
      <c r="E56" s="32">
        <v>10</v>
      </c>
      <c r="F56" s="32"/>
      <c r="G56" s="55"/>
    </row>
    <row r="57" spans="1:7" ht="15" customHeight="1" x14ac:dyDescent="0.2">
      <c r="A57" s="34"/>
      <c r="B57" s="32" t="s">
        <v>13</v>
      </c>
      <c r="C57" s="145" t="s">
        <v>46</v>
      </c>
      <c r="D57" s="32"/>
      <c r="E57" s="32">
        <v>10</v>
      </c>
      <c r="F57" s="32"/>
      <c r="G57" s="55"/>
    </row>
    <row r="58" spans="1:7" s="44" customFormat="1" ht="15" customHeight="1" x14ac:dyDescent="0.2">
      <c r="A58" s="30"/>
      <c r="B58" s="33"/>
      <c r="C58" s="50"/>
      <c r="D58" s="45"/>
      <c r="E58" s="45"/>
      <c r="F58" s="45"/>
      <c r="G58" s="55"/>
    </row>
    <row r="59" spans="1:7" ht="15" customHeight="1" x14ac:dyDescent="0.2">
      <c r="A59" s="30"/>
      <c r="B59" s="37">
        <v>60</v>
      </c>
      <c r="C59" s="43" t="s">
        <v>47</v>
      </c>
      <c r="D59" s="49"/>
      <c r="E59" s="105" t="s">
        <v>14</v>
      </c>
      <c r="F59" s="105" t="s">
        <v>25</v>
      </c>
      <c r="G59" s="58"/>
    </row>
    <row r="60" spans="1:7" ht="15" customHeight="1" x14ac:dyDescent="0.2">
      <c r="A60" s="30"/>
      <c r="B60" s="32" t="s">
        <v>7</v>
      </c>
      <c r="C60" s="47" t="s">
        <v>151</v>
      </c>
      <c r="D60" s="32"/>
      <c r="E60" s="32">
        <v>10</v>
      </c>
      <c r="F60" s="32"/>
      <c r="G60" s="55"/>
    </row>
    <row r="61" spans="1:7" ht="15" customHeight="1" x14ac:dyDescent="0.2">
      <c r="A61" s="30"/>
      <c r="B61" s="32" t="s">
        <v>8</v>
      </c>
      <c r="C61" s="47" t="s">
        <v>48</v>
      </c>
      <c r="D61" s="32"/>
      <c r="E61" s="32">
        <v>5</v>
      </c>
      <c r="F61" s="32"/>
      <c r="G61" s="55"/>
    </row>
    <row r="62" spans="1:7" ht="15" customHeight="1" x14ac:dyDescent="0.2">
      <c r="A62" s="30"/>
      <c r="B62" s="32" t="s">
        <v>9</v>
      </c>
      <c r="C62" s="47" t="s">
        <v>49</v>
      </c>
      <c r="D62" s="32"/>
      <c r="E62" s="32">
        <v>5</v>
      </c>
      <c r="F62" s="32"/>
      <c r="G62" s="55"/>
    </row>
    <row r="63" spans="1:7" ht="15" customHeight="1" x14ac:dyDescent="0.2">
      <c r="A63" s="30"/>
      <c r="B63" s="32" t="s">
        <v>10</v>
      </c>
      <c r="C63" s="47" t="s">
        <v>50</v>
      </c>
      <c r="D63" s="32"/>
      <c r="E63" s="32">
        <v>5</v>
      </c>
      <c r="F63" s="32"/>
      <c r="G63" s="55"/>
    </row>
    <row r="64" spans="1:7" s="185" customFormat="1" ht="15" customHeight="1" x14ac:dyDescent="0.2">
      <c r="A64" s="183"/>
      <c r="B64" s="180" t="s">
        <v>11</v>
      </c>
      <c r="C64" s="181" t="s">
        <v>152</v>
      </c>
      <c r="D64" s="180"/>
      <c r="E64" s="180">
        <v>10</v>
      </c>
      <c r="F64" s="180"/>
      <c r="G64" s="184"/>
    </row>
    <row r="65" spans="1:7" s="185" customFormat="1" ht="15" customHeight="1" x14ac:dyDescent="0.2">
      <c r="A65" s="183"/>
      <c r="B65" s="180" t="s">
        <v>12</v>
      </c>
      <c r="C65" s="181" t="s">
        <v>112</v>
      </c>
      <c r="D65" s="180"/>
      <c r="E65" s="182">
        <v>5</v>
      </c>
      <c r="F65" s="180"/>
      <c r="G65" s="184"/>
    </row>
    <row r="66" spans="1:7" s="185" customFormat="1" ht="15" customHeight="1" x14ac:dyDescent="0.2">
      <c r="A66" s="183"/>
      <c r="B66" s="180" t="s">
        <v>13</v>
      </c>
      <c r="C66" s="181" t="s">
        <v>129</v>
      </c>
      <c r="D66" s="180"/>
      <c r="E66" s="182">
        <v>10</v>
      </c>
      <c r="F66" s="180"/>
      <c r="G66" s="184"/>
    </row>
    <row r="67" spans="1:7" s="44" customFormat="1" ht="12" customHeight="1" x14ac:dyDescent="0.2">
      <c r="A67" s="30"/>
      <c r="B67" s="33"/>
      <c r="C67" s="50"/>
      <c r="D67" s="45"/>
      <c r="E67" s="45"/>
      <c r="F67" s="45"/>
      <c r="G67" s="55"/>
    </row>
    <row r="68" spans="1:7" s="44" customFormat="1" ht="15" hidden="1" customHeight="1" x14ac:dyDescent="0.2">
      <c r="A68" s="30"/>
      <c r="B68" s="33"/>
      <c r="C68" s="50"/>
      <c r="D68" s="45"/>
      <c r="E68" s="45"/>
      <c r="F68" s="45"/>
      <c r="G68" s="55"/>
    </row>
    <row r="69" spans="1:7" s="44" customFormat="1" ht="15" hidden="1" customHeight="1" x14ac:dyDescent="0.2">
      <c r="A69" s="30"/>
      <c r="B69" s="33"/>
      <c r="C69" s="50"/>
      <c r="D69" s="45"/>
      <c r="E69" s="45"/>
      <c r="F69" s="45"/>
      <c r="G69" s="55"/>
    </row>
    <row r="70" spans="1:7" s="44" customFormat="1" ht="15" customHeight="1" x14ac:dyDescent="0.2">
      <c r="A70" s="30"/>
      <c r="B70" s="33"/>
      <c r="C70" s="50"/>
      <c r="D70" s="45"/>
      <c r="E70" s="45"/>
      <c r="F70" s="45"/>
      <c r="G70" s="55"/>
    </row>
    <row r="71" spans="1:7" s="44" customFormat="1" ht="15" customHeight="1" x14ac:dyDescent="0.2">
      <c r="A71" s="30"/>
      <c r="B71" s="33"/>
      <c r="C71" s="50"/>
      <c r="D71" s="45"/>
      <c r="E71" s="45"/>
      <c r="F71" s="45"/>
      <c r="G71" s="55"/>
    </row>
    <row r="72" spans="1:7" s="44" customFormat="1" ht="15" customHeight="1" x14ac:dyDescent="0.2">
      <c r="A72" s="30"/>
      <c r="B72" s="33"/>
      <c r="C72" s="50"/>
      <c r="D72" s="45"/>
      <c r="E72" s="45"/>
      <c r="F72" s="45"/>
      <c r="G72" s="55"/>
    </row>
    <row r="73" spans="1:7" s="44" customFormat="1" ht="15" customHeight="1" x14ac:dyDescent="0.2">
      <c r="A73" s="30"/>
      <c r="B73" s="33"/>
      <c r="C73" s="50"/>
      <c r="D73" s="45"/>
      <c r="E73" s="45"/>
      <c r="F73" s="45"/>
      <c r="G73" s="55"/>
    </row>
    <row r="74" spans="1:7" s="44" customFormat="1" ht="15" customHeight="1" x14ac:dyDescent="0.2">
      <c r="A74" s="30"/>
      <c r="B74" s="33"/>
      <c r="C74" s="50"/>
      <c r="D74" s="45"/>
      <c r="E74" s="45"/>
      <c r="F74" s="45"/>
      <c r="G74" s="55"/>
    </row>
    <row r="75" spans="1:7" s="44" customFormat="1" ht="15" customHeight="1" x14ac:dyDescent="0.25">
      <c r="A75" s="30"/>
      <c r="B75" s="204" t="s">
        <v>150</v>
      </c>
      <c r="C75" s="219"/>
      <c r="D75" s="45"/>
      <c r="E75" s="45"/>
      <c r="F75" s="45"/>
      <c r="G75" s="55"/>
    </row>
    <row r="76" spans="1:7" s="44" customFormat="1" ht="15" customHeight="1" x14ac:dyDescent="0.25">
      <c r="A76" s="30"/>
      <c r="B76" s="193"/>
      <c r="C76" s="194"/>
      <c r="D76" s="45"/>
      <c r="E76" s="45"/>
      <c r="F76" s="45"/>
      <c r="G76" s="55"/>
    </row>
    <row r="77" spans="1:7" s="44" customFormat="1" ht="15" customHeight="1" x14ac:dyDescent="0.2">
      <c r="A77" s="30"/>
      <c r="B77" s="213" t="s">
        <v>20</v>
      </c>
      <c r="C77" s="214"/>
      <c r="D77" s="45"/>
      <c r="E77" s="45"/>
      <c r="F77" s="45"/>
      <c r="G77" s="55"/>
    </row>
    <row r="78" spans="1:7" s="44" customFormat="1" ht="15" customHeight="1" x14ac:dyDescent="0.2">
      <c r="A78" s="30"/>
      <c r="B78" s="220" t="s">
        <v>21</v>
      </c>
      <c r="C78" s="221"/>
      <c r="D78" s="45"/>
      <c r="E78" s="45"/>
      <c r="F78" s="45"/>
      <c r="G78" s="55"/>
    </row>
    <row r="79" spans="1:7" s="44" customFormat="1" ht="15" customHeight="1" x14ac:dyDescent="0.2">
      <c r="A79" s="30"/>
      <c r="B79" s="220" t="s">
        <v>22</v>
      </c>
      <c r="C79" s="221"/>
      <c r="D79" s="45"/>
      <c r="E79" s="45"/>
      <c r="F79" s="45"/>
      <c r="G79" s="55"/>
    </row>
    <row r="80" spans="1:7" s="44" customFormat="1" ht="15" customHeight="1" x14ac:dyDescent="0.2">
      <c r="A80" s="30"/>
      <c r="B80" s="207" t="s">
        <v>23</v>
      </c>
      <c r="C80" s="218"/>
      <c r="D80" s="45"/>
      <c r="E80" s="45"/>
      <c r="F80" s="45"/>
      <c r="G80" s="55"/>
    </row>
    <row r="81" spans="1:7" s="44" customFormat="1" ht="15" customHeight="1" x14ac:dyDescent="0.2">
      <c r="A81" s="30"/>
      <c r="B81" s="33"/>
      <c r="C81" s="50"/>
      <c r="D81" s="45"/>
      <c r="E81" s="45"/>
      <c r="F81" s="45"/>
      <c r="G81" s="55"/>
    </row>
    <row r="82" spans="1:7" ht="15" customHeight="1" x14ac:dyDescent="0.2">
      <c r="A82" s="34"/>
      <c r="B82" s="37">
        <v>70</v>
      </c>
      <c r="C82" s="43" t="s">
        <v>51</v>
      </c>
      <c r="D82" s="49"/>
      <c r="E82" s="105" t="s">
        <v>14</v>
      </c>
      <c r="F82" s="105" t="s">
        <v>25</v>
      </c>
      <c r="G82" s="58"/>
    </row>
    <row r="83" spans="1:7" ht="15" customHeight="1" x14ac:dyDescent="0.2">
      <c r="A83" s="30"/>
      <c r="B83" s="36" t="s">
        <v>7</v>
      </c>
      <c r="C83" s="47" t="s">
        <v>52</v>
      </c>
      <c r="D83" s="32">
        <v>20</v>
      </c>
      <c r="E83" s="32">
        <v>15</v>
      </c>
      <c r="F83" s="32"/>
      <c r="G83" s="55"/>
    </row>
    <row r="84" spans="1:7" ht="15" customHeight="1" x14ac:dyDescent="0.2">
      <c r="A84" s="30"/>
      <c r="B84" s="36" t="s">
        <v>8</v>
      </c>
      <c r="C84" s="47" t="s">
        <v>53</v>
      </c>
      <c r="D84" s="32"/>
      <c r="E84" s="32">
        <v>8</v>
      </c>
      <c r="F84" s="32"/>
      <c r="G84" s="55"/>
    </row>
    <row r="85" spans="1:7" s="185" customFormat="1" ht="15" customHeight="1" x14ac:dyDescent="0.2">
      <c r="A85" s="183"/>
      <c r="B85" s="180" t="s">
        <v>9</v>
      </c>
      <c r="C85" s="181" t="s">
        <v>130</v>
      </c>
      <c r="D85" s="180"/>
      <c r="E85" s="180">
        <v>20</v>
      </c>
      <c r="F85" s="180"/>
      <c r="G85" s="184"/>
    </row>
    <row r="86" spans="1:7" s="185" customFormat="1" ht="15" customHeight="1" x14ac:dyDescent="0.2">
      <c r="A86" s="183"/>
      <c r="B86" s="180" t="s">
        <v>10</v>
      </c>
      <c r="C86" s="181" t="s">
        <v>153</v>
      </c>
      <c r="D86" s="180"/>
      <c r="E86" s="180">
        <v>15</v>
      </c>
      <c r="F86" s="180"/>
      <c r="G86" s="184"/>
    </row>
    <row r="87" spans="1:7" ht="15" customHeight="1" x14ac:dyDescent="0.2">
      <c r="A87" s="38"/>
      <c r="B87" s="133"/>
      <c r="C87" s="134"/>
      <c r="D87" s="45"/>
      <c r="E87" s="133"/>
      <c r="F87" s="45"/>
      <c r="G87" s="55"/>
    </row>
    <row r="88" spans="1:7" s="185" customFormat="1" ht="15" customHeight="1" x14ac:dyDescent="0.2">
      <c r="B88" s="186">
        <v>80</v>
      </c>
      <c r="C88" s="174" t="s">
        <v>134</v>
      </c>
      <c r="D88" s="187"/>
      <c r="E88" s="175" t="s">
        <v>113</v>
      </c>
      <c r="F88" s="175" t="s">
        <v>114</v>
      </c>
      <c r="G88" s="188"/>
    </row>
    <row r="89" spans="1:7" s="185" customFormat="1" ht="15" customHeight="1" x14ac:dyDescent="0.2">
      <c r="B89" s="179" t="s">
        <v>7</v>
      </c>
      <c r="C89" s="181" t="s">
        <v>131</v>
      </c>
      <c r="D89" s="180">
        <v>20</v>
      </c>
      <c r="E89" s="180"/>
      <c r="F89" s="180"/>
      <c r="G89" s="189"/>
    </row>
    <row r="90" spans="1:7" s="185" customFormat="1" ht="15" customHeight="1" x14ac:dyDescent="0.2">
      <c r="B90" s="179" t="s">
        <v>8</v>
      </c>
      <c r="C90" s="181" t="s">
        <v>132</v>
      </c>
      <c r="D90" s="180"/>
      <c r="E90" s="180"/>
      <c r="F90" s="180"/>
      <c r="G90" s="189"/>
    </row>
    <row r="91" spans="1:7" s="185" customFormat="1" ht="15" customHeight="1" x14ac:dyDescent="0.2">
      <c r="B91" s="179" t="s">
        <v>9</v>
      </c>
      <c r="C91" s="181" t="s">
        <v>133</v>
      </c>
      <c r="D91" s="180"/>
      <c r="E91" s="180"/>
      <c r="F91" s="180"/>
      <c r="G91" s="189"/>
    </row>
    <row r="92" spans="1:7" s="185" customFormat="1" ht="15" customHeight="1" x14ac:dyDescent="0.2">
      <c r="B92" s="179" t="s">
        <v>10</v>
      </c>
      <c r="C92" s="181"/>
      <c r="D92" s="180"/>
      <c r="E92" s="180"/>
      <c r="F92" s="180"/>
      <c r="G92" s="189"/>
    </row>
    <row r="93" spans="1:7" s="185" customFormat="1" ht="15" customHeight="1" x14ac:dyDescent="0.2">
      <c r="B93" s="179" t="s">
        <v>11</v>
      </c>
      <c r="C93" s="181"/>
      <c r="D93" s="180"/>
      <c r="E93" s="180"/>
      <c r="F93" s="180"/>
      <c r="G93" s="189"/>
    </row>
    <row r="94" spans="1:7" s="185" customFormat="1" ht="15" customHeight="1" x14ac:dyDescent="0.2">
      <c r="B94" s="179" t="s">
        <v>12</v>
      </c>
      <c r="C94" s="181"/>
      <c r="D94" s="180"/>
      <c r="E94" s="180"/>
      <c r="F94" s="180"/>
      <c r="G94" s="189"/>
    </row>
    <row r="95" spans="1:7" ht="15" customHeight="1" x14ac:dyDescent="0.2">
      <c r="B95" s="133"/>
      <c r="C95" s="134"/>
      <c r="D95" s="133"/>
      <c r="E95" s="133"/>
      <c r="F95" s="133"/>
    </row>
    <row r="96" spans="1:7" ht="15" customHeight="1" x14ac:dyDescent="0.2">
      <c r="B96" s="133"/>
      <c r="C96" s="149" t="s">
        <v>115</v>
      </c>
      <c r="D96" s="133"/>
      <c r="E96" s="136"/>
      <c r="F96" s="133"/>
    </row>
    <row r="97" spans="2:7" ht="15" customHeight="1" x14ac:dyDescent="0.2">
      <c r="B97" s="133"/>
      <c r="C97" s="150" t="s">
        <v>116</v>
      </c>
      <c r="D97" s="133"/>
      <c r="E97" s="132">
        <v>0</v>
      </c>
      <c r="F97" s="133"/>
    </row>
    <row r="98" spans="2:7" ht="15" customHeight="1" thickBot="1" x14ac:dyDescent="0.25">
      <c r="B98" s="133"/>
      <c r="C98" s="150" t="s">
        <v>117</v>
      </c>
      <c r="D98" s="133"/>
      <c r="E98" s="135">
        <v>0</v>
      </c>
      <c r="F98" s="133"/>
    </row>
    <row r="99" spans="2:7" ht="15" customHeight="1" thickTop="1" thickBot="1" x14ac:dyDescent="0.25">
      <c r="C99" s="138" t="s">
        <v>54</v>
      </c>
      <c r="D99" s="53"/>
      <c r="E99" s="140">
        <f>SUM(E97:E98)</f>
        <v>0</v>
      </c>
    </row>
    <row r="100" spans="2:7" ht="15" customHeight="1" thickTop="1" thickBot="1" x14ac:dyDescent="0.25">
      <c r="C100" s="137" t="s">
        <v>166</v>
      </c>
      <c r="E100" s="139" t="s">
        <v>119</v>
      </c>
    </row>
    <row r="101" spans="2:7" ht="15" customHeight="1" thickTop="1" x14ac:dyDescent="0.2">
      <c r="C101" s="118" t="s">
        <v>156</v>
      </c>
    </row>
    <row r="102" spans="2:7" ht="15" customHeight="1" x14ac:dyDescent="0.2">
      <c r="E102" s="102"/>
      <c r="F102" s="102"/>
      <c r="G102" s="57"/>
    </row>
    <row r="103" spans="2:7" ht="15" customHeight="1" x14ac:dyDescent="0.2">
      <c r="C103" s="61"/>
      <c r="D103" s="62"/>
      <c r="E103" s="44"/>
      <c r="F103" s="103"/>
      <c r="G103" s="104"/>
    </row>
    <row r="104" spans="2:7" ht="15" customHeight="1" x14ac:dyDescent="0.2">
      <c r="C104" s="61"/>
      <c r="D104" s="61"/>
      <c r="E104" s="44"/>
      <c r="F104" s="103"/>
      <c r="G104" s="103"/>
    </row>
    <row r="105" spans="2:7" ht="15" customHeight="1" x14ac:dyDescent="0.2">
      <c r="C105" s="61"/>
      <c r="D105" s="61"/>
      <c r="E105" s="44"/>
      <c r="F105" s="103"/>
      <c r="G105" s="103"/>
    </row>
    <row r="106" spans="2:7" ht="15" customHeight="1" x14ac:dyDescent="0.2">
      <c r="C106" s="61"/>
      <c r="D106" s="62"/>
      <c r="E106" s="40"/>
      <c r="F106" s="61"/>
      <c r="G106" s="62"/>
    </row>
    <row r="107" spans="2:7" ht="15" customHeight="1" x14ac:dyDescent="0.2">
      <c r="C107" s="61"/>
      <c r="D107" s="62"/>
      <c r="E107" s="40"/>
      <c r="F107" s="61"/>
      <c r="G107" s="62"/>
    </row>
    <row r="108" spans="2:7" ht="15" customHeight="1" x14ac:dyDescent="0.2">
      <c r="C108" s="61"/>
      <c r="D108" s="61"/>
      <c r="E108" s="40"/>
      <c r="F108" s="61"/>
      <c r="G108" s="61"/>
    </row>
    <row r="109" spans="2:7" ht="15" customHeight="1" x14ac:dyDescent="0.2">
      <c r="C109" s="61"/>
      <c r="D109" s="62"/>
      <c r="E109" s="40"/>
      <c r="F109" s="61"/>
      <c r="G109" s="62"/>
    </row>
  </sheetData>
  <customSheetViews>
    <customSheetView guid="{2A97FE2E-5CA3-47AA-A5E5-20B7DB66ED34}" showPageBreaks="1" printArea="1" hiddenColumns="1">
      <rowBreaks count="2" manualBreakCount="2">
        <brk id="31" max="5" man="1"/>
        <brk id="33" max="5" man="1"/>
      </rowBreaks>
      <pageMargins left="0.32" right="0.75" top="0.49" bottom="1" header="0.5" footer="0.5"/>
      <pageSetup scale="98" orientation="landscape" r:id="rId1"/>
      <headerFooter alignWithMargins="0">
        <oddFooter>&amp;L&amp;8&amp;Z&amp;F&amp;R&amp;8&amp;P van &amp;N</oddFooter>
      </headerFooter>
    </customSheetView>
    <customSheetView guid="{D499AF4C-1425-46EA-94D9-57D1EBCD37AF}" showPageBreaks="1" printArea="1" hiddenColumns="1" view="pageBreakPreview" showRuler="0" topLeftCell="A58">
      <selection activeCell="C43" sqref="C43"/>
      <rowBreaks count="2" manualBreakCount="2">
        <brk id="31" max="5" man="1"/>
        <brk id="33" max="5" man="1"/>
      </rowBreaks>
      <pageMargins left="0.32" right="0.75" top="0.49" bottom="1" header="0.5" footer="0.5"/>
      <pageSetup scale="98" orientation="landscape" r:id="rId2"/>
      <headerFooter alignWithMargins="0">
        <oddFooter>&amp;L&amp;8&amp;Z&amp;F&amp;R&amp;8&amp;P van &amp;N</oddFooter>
      </headerFooter>
    </customSheetView>
    <customSheetView guid="{CD403A33-06C8-4702-8894-5B3FDC50227E}" showPageBreaks="1" printArea="1" hiddenColumns="1">
      <rowBreaks count="2" manualBreakCount="2">
        <brk id="31" max="5" man="1"/>
        <brk id="33" max="5" man="1"/>
      </rowBreaks>
      <pageMargins left="0.32" right="0.75" top="0.49" bottom="1" header="0.5" footer="0.5"/>
      <pageSetup scale="98" orientation="landscape" r:id="rId3"/>
      <headerFooter alignWithMargins="0">
        <oddFooter>&amp;L&amp;8&amp;Z&amp;F&amp;R&amp;8&amp;P van &amp;N</oddFooter>
      </headerFooter>
    </customSheetView>
  </customSheetViews>
  <mergeCells count="17">
    <mergeCell ref="E40:F40"/>
    <mergeCell ref="B2:E2"/>
    <mergeCell ref="E9:F9"/>
    <mergeCell ref="B7:C7"/>
    <mergeCell ref="B4:C4"/>
    <mergeCell ref="B5:C5"/>
    <mergeCell ref="B6:C6"/>
    <mergeCell ref="B38:C38"/>
    <mergeCell ref="B33:C33"/>
    <mergeCell ref="B35:C35"/>
    <mergeCell ref="B36:C36"/>
    <mergeCell ref="B37:C37"/>
    <mergeCell ref="B80:C80"/>
    <mergeCell ref="B75:C75"/>
    <mergeCell ref="B77:C77"/>
    <mergeCell ref="B78:C78"/>
    <mergeCell ref="B79:C79"/>
  </mergeCells>
  <phoneticPr fontId="2" type="noConversion"/>
  <pageMargins left="0.32" right="0.75" top="0.49" bottom="1" header="0.5" footer="0.5"/>
  <pageSetup scale="94" orientation="landscape" r:id="rId4"/>
  <headerFooter alignWithMargins="0">
    <oddFooter>&amp;L&amp;8&amp;Z&amp;F&amp;R&amp;8&amp;P van &amp;N</oddFooter>
  </headerFooter>
  <rowBreaks count="2" manualBreakCount="2">
    <brk id="32" max="5" man="1"/>
    <brk id="66" max="5" man="1"/>
  </rowBreaks>
  <drawing r:id="rId5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>
          <x14:formula1>
            <xm:f>Sheet1!$J$2:$J$6</xm:f>
          </x14:formula1>
          <xm:sqref>E100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workbookViewId="0">
      <selection activeCell="G8" sqref="G8"/>
    </sheetView>
  </sheetViews>
  <sheetFormatPr defaultRowHeight="12.75" x14ac:dyDescent="0.2"/>
  <cols>
    <col min="1" max="1" width="15.7109375" bestFit="1" customWidth="1"/>
    <col min="2" max="2" width="11.28515625" bestFit="1" customWidth="1"/>
    <col min="3" max="3" width="13.42578125" bestFit="1" customWidth="1"/>
    <col min="4" max="4" width="15" bestFit="1" customWidth="1"/>
    <col min="5" max="5" width="12.42578125" bestFit="1" customWidth="1"/>
    <col min="10" max="10" width="11.85546875" customWidth="1"/>
  </cols>
  <sheetData>
    <row r="1" spans="1:10" x14ac:dyDescent="0.2">
      <c r="A1" s="125" t="s">
        <v>88</v>
      </c>
      <c r="B1" s="125" t="s">
        <v>89</v>
      </c>
      <c r="C1" s="125" t="s">
        <v>90</v>
      </c>
      <c r="D1" s="125" t="s">
        <v>91</v>
      </c>
      <c r="E1" s="125" t="s">
        <v>92</v>
      </c>
      <c r="F1" s="125"/>
      <c r="J1" s="125" t="s">
        <v>118</v>
      </c>
    </row>
    <row r="2" spans="1:10" x14ac:dyDescent="0.2">
      <c r="A2" t="s">
        <v>157</v>
      </c>
      <c r="B2" t="s">
        <v>158</v>
      </c>
      <c r="C2" t="s">
        <v>160</v>
      </c>
      <c r="D2" t="s">
        <v>162</v>
      </c>
      <c r="E2" t="s">
        <v>157</v>
      </c>
      <c r="J2" s="129" t="s">
        <v>119</v>
      </c>
    </row>
    <row r="3" spans="1:10" x14ac:dyDescent="0.2">
      <c r="A3" t="s">
        <v>93</v>
      </c>
      <c r="B3" t="s">
        <v>94</v>
      </c>
      <c r="C3" s="129" t="s">
        <v>103</v>
      </c>
      <c r="D3" t="s">
        <v>96</v>
      </c>
      <c r="E3" t="s">
        <v>93</v>
      </c>
      <c r="J3" s="129" t="s">
        <v>120</v>
      </c>
    </row>
    <row r="4" spans="1:10" x14ac:dyDescent="0.2">
      <c r="A4" t="s">
        <v>97</v>
      </c>
      <c r="B4" t="s">
        <v>159</v>
      </c>
      <c r="C4" s="129" t="s">
        <v>95</v>
      </c>
      <c r="D4" t="s">
        <v>99</v>
      </c>
      <c r="E4" t="s">
        <v>97</v>
      </c>
      <c r="J4" s="129" t="s">
        <v>121</v>
      </c>
    </row>
    <row r="5" spans="1:10" x14ac:dyDescent="0.2">
      <c r="A5" s="129" t="s">
        <v>102</v>
      </c>
      <c r="C5" s="129" t="s">
        <v>98</v>
      </c>
      <c r="D5" t="s">
        <v>100</v>
      </c>
      <c r="E5" s="129" t="s">
        <v>102</v>
      </c>
      <c r="J5" s="129" t="s">
        <v>122</v>
      </c>
    </row>
    <row r="6" spans="1:10" x14ac:dyDescent="0.2">
      <c r="A6" s="129"/>
      <c r="C6" s="129" t="s">
        <v>161</v>
      </c>
      <c r="E6" s="129"/>
      <c r="J6" s="129"/>
    </row>
    <row r="13" spans="1:10" x14ac:dyDescent="0.2">
      <c r="A13" t="s">
        <v>101</v>
      </c>
      <c r="B13" s="225" t="s">
        <v>104</v>
      </c>
      <c r="C13" s="226"/>
      <c r="D13" s="226"/>
      <c r="E13" s="226"/>
      <c r="F13" s="226"/>
      <c r="G13" s="226"/>
      <c r="H13" s="226"/>
      <c r="I13" s="226"/>
    </row>
    <row r="19" spans="3:3" x14ac:dyDescent="0.2">
      <c r="C19" t="s">
        <v>1</v>
      </c>
    </row>
  </sheetData>
  <customSheetViews>
    <customSheetView guid="{2A97FE2E-5CA3-47AA-A5E5-20B7DB66ED34}">
      <pageMargins left="0.7" right="0.7" top="0.75" bottom="0.75" header="0.3" footer="0.3"/>
    </customSheetView>
    <customSheetView guid="{D499AF4C-1425-46EA-94D9-57D1EBCD37AF}" showRuler="0">
      <pageMargins left="0.7" right="0.7" top="0.75" bottom="0.75" header="0.3" footer="0.3"/>
      <headerFooter alignWithMargins="0"/>
    </customSheetView>
    <customSheetView guid="{CD403A33-06C8-4702-8894-5B3FDC50227E}">
      <pageMargins left="0.7" right="0.7" top="0.75" bottom="0.75" header="0.3" footer="0.3"/>
    </customSheetView>
  </customSheetViews>
  <mergeCells count="1">
    <mergeCell ref="B13:I13"/>
  </mergeCells>
  <phoneticPr fontId="49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A. Engines</vt:lpstr>
      <vt:lpstr>B. Additional requirements</vt:lpstr>
      <vt:lpstr>Sheet1</vt:lpstr>
      <vt:lpstr>Sheet2</vt:lpstr>
      <vt:lpstr>'A. Engines'!Print_Area</vt:lpstr>
      <vt:lpstr>'B. Additional requirements'!Print_Area</vt:lpstr>
    </vt:vector>
  </TitlesOfParts>
  <Company>BGA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kstruijk;jfransen@greenaward.org</dc:creator>
  <cp:lastModifiedBy>Diyakonova, Y. (Yulia) - Green Award</cp:lastModifiedBy>
  <cp:lastPrinted>2017-07-17T11:10:03Z</cp:lastPrinted>
  <dcterms:created xsi:type="dcterms:W3CDTF">2013-09-28T18:24:44Z</dcterms:created>
  <dcterms:modified xsi:type="dcterms:W3CDTF">2018-08-06T14:29:48Z</dcterms:modified>
</cp:coreProperties>
</file>